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2"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<sst xmlns="http://schemas.openxmlformats.org/spreadsheetml/2006/main" count="316" uniqueCount="253">
  <si>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</si>
  <si>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</si>
  <si>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</si>
  <si>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</si>
  <si>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</si>
  <si>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</si>
  <si>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</si>
  <si>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</si>
  <si>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</si>
  <si>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</si>
  <si>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</si>
  <si>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</si>
  <si>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</si>
  <si>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</si>
  <si>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</si>
  <si>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</si>
  <si>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</si>
  <si>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</si>
  <si>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</si>
  <si>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</si>
  <si>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</si>
  <si>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</si>
  <si>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</si>
  <si>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</si>
  <si>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</si>
  <si>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</si>
  <si>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</si>
  <si>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</si>
  <si>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</si>
  <si>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</si>
  <si>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</si>
  <si>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</si>
  <si>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</si>
  <si>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</si>
  <si>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</si>
  <si>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</si>
  <si>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</si>
  <si>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</si>
  <si>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</si>
  <si>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</si>
  <si>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</si>
  <si>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</si>
  <si>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</si>
  <si>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</si>
  <si>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</si>
  <si>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</si>
  <si>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</si>
  <si>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</si>
  <si>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</si>
  <si>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</si>
  <si>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</si>
  <si>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</si>
  <si>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</si>
  <si>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</si>
  <si>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</si>
  <si>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</si>
  <si>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</si>
  <si>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</si>
  <si>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</si>
  <si>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</si>
  <si>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</si>
  <si>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</si>
  <si>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</si>
  <si>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</si>
  <si>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</si>
  <si>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</si>
  <si>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</si>
  <si>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</si>
  <si>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</si>
  <si>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</si>
  <si>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</si>
  <si>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</si>
  <si>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</si>
  <si>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</si>
  <si>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</si>
  <si>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</si>
  <si>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</si>
  <si>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</si>
  <si>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</si>
  <si>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</si>
  <si>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</si>
  <si>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</si>
  <si>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</si>
  <si>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</si>
  <si>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</si>
  <si>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</si>
  <si>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</si>
  <si>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</si>
  <si>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</si>
  <si>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</si>
  <si>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</si>
  <si>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</si>
  <si>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</si>
  <si>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</si>
  <si>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</si>
  <si>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</si>
  <si>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</si>
  <si>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</si>
  <si>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</si>
  <si>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</si>
  <si>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</si>
  <si>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</si>
  <si>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</si>
  <si>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</si>
  <si>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</si>
  <si>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</si>
  <si>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</si>
  <si>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</si>
  <si>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</si>
  <si>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</si>
  <si>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</si>
  <si>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</si>
  <si>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</si>
  <si>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</si>
  <si>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</si>
  <si>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</si>
  <si>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</si>
  <si>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</si>
  <si>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</si>
  <si>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</si>
  <si>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</si>
  <si>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</si>
  <si>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</si>
  <si>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</si>
  <si>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</si>
  <si>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</si>
  <si>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</si>
  <si>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</si>
  <si>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</si>
  <si>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</si>
  <si>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</si>
  <si>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</si>
  <si>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</si>
  <si>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</si>
  <si>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</si>
  <si>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</si>
  <si>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</si>
  <si>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</si>
  <si>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</si>
  <si>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</si>
  <si>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</si>
  <si>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</si>
  <si>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</si>
  <si>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</si>
  <si>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</si>
  <si>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</si>
  <si>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</si>
  <si>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</si>
  <si>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</si>
  <si>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</si>
  <si>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</si>
  <si>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</si>
  <si>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</si>
  <si>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</si>
  <si>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</si>
  <si>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</si>
  <si>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</si>
  <si>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</si>
  <si>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</si>
  <si>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</si>
  <si>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</si>
  <si>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</si>
  <si>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</si>
  <si>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</si>
  <si>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</si>
  <si>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</si>
  <si>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</si>
  <si>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</si>
  <si>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</si>
  <si>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</si>
  <si>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</si>
  <si>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</si>
  <si>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</si>
  <si>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</si>
  <si>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</si>
  <si>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</si>
  <si>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</si>
  <si>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</si>
  <si>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</si>
  <si>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</si>
  <si>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</si>
  <si>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</si>
  <si>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</si>
  <si>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</si>
  <si>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</si>
  <si>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</si>
  <si>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</si>
  <si>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</si>
  <si>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</si>
  <si>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</si>
  <si>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</si>
  <si>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</si>
  <si>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</si>
  <si>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</si>
  <si>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</si>
  <si>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</si>
  <si>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</si>
  <si>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</si>
  <si>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</si>
  <si>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</si>
  <si>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</si>
  <si>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</si>
  <si>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</si>
  <si>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</si>
  <si>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</si>
  <si>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</si>
  <si>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</si>
  <si>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</si>
  <si>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</si>
  <si>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</si>
  <si>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</si>
  <si>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</si>
  <si>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</si>
  <si>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</si>
  <si>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</si>
  <si>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</si>
  <si>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</si>
  <si>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</si>
  <si>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</si>
  <si>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</si>
  <si>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</si>
  <si>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</si>
  <si>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</si>
  <si>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</si>
  <si>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</si>
  <si>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</si>
  <si>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</si>
  <si>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</si>
  <si>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</si>
  <si>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</si>
  <si>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</si>
  <si>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</si>
  <si>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</si>
  <si>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</si>
  <si>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</si>
  <si>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</si>
  <si>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</si>
  <si>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</si>
  <si>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</si>
  <si>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</si>
  <si>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</si>
  <si>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</si>
  <si>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</si>
  <si>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</si>
  <si>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В.В. Куліков</t>
  </si>
  <si>
    <t>М.П. Мірошніченко</t>
  </si>
  <si>
    <t/>
  </si>
  <si>
    <t>4 січня 2017 року</t>
  </si>
  <si>
    <t>2016 рік</t>
  </si>
  <si>
    <t>Олександрівський районний суд Донецької області</t>
  </si>
  <si>
    <t xml:space="preserve">Місцезнаходження: </t>
  </si>
  <si>
    <t>84000. Донецька область.смт. Олександрівка</t>
  </si>
  <si>
    <t>вул. Шкільна</t>
  </si>
</sst>
</file>

<file path=xl/styles.xml><?xml version="1.0" encoding="utf-8"?>
<styleSheet xmlns="http://schemas.openxmlformats.org/spreadsheetml/2006/main">
  <numFmts count="5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4">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sz val="10"/>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18"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2" fillId="39" borderId="10" applyNumberFormat="0" applyAlignment="0" applyProtection="0"/>
    <xf numFmtId="0" fontId="73" fillId="40" borderId="11" applyNumberFormat="0" applyAlignment="0" applyProtection="0"/>
    <xf numFmtId="0" fontId="74"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5" fillId="0" borderId="12" applyNumberFormat="0" applyFill="0" applyAlignment="0" applyProtection="0"/>
    <xf numFmtId="0" fontId="76" fillId="0" borderId="13" applyNumberFormat="0" applyFill="0" applyAlignment="0" applyProtection="0"/>
    <xf numFmtId="0" fontId="77" fillId="0" borderId="14" applyNumberFormat="0" applyFill="0" applyAlignment="0" applyProtection="0"/>
    <xf numFmtId="0" fontId="77" fillId="0" borderId="0" applyNumberFormat="0" applyFill="0" applyBorder="0" applyAlignment="0" applyProtection="0"/>
    <xf numFmtId="0" fontId="0" fillId="0" borderId="0">
      <alignment/>
      <protection/>
    </xf>
    <xf numFmtId="0" fontId="78" fillId="0" borderId="15" applyNumberFormat="0" applyFill="0" applyAlignment="0" applyProtection="0"/>
    <xf numFmtId="0" fontId="79" fillId="41" borderId="16" applyNumberFormat="0" applyAlignment="0" applyProtection="0"/>
    <xf numFmtId="0" fontId="80" fillId="0" borderId="0" applyNumberFormat="0" applyFill="0" applyBorder="0" applyAlignment="0" applyProtection="0"/>
    <xf numFmtId="0" fontId="81"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2" fillId="43" borderId="0" applyNumberFormat="0" applyBorder="0" applyAlignment="0" applyProtection="0"/>
    <xf numFmtId="0" fontId="83"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4" fillId="0" borderId="18" applyNumberFormat="0" applyFill="0" applyAlignment="0" applyProtection="0"/>
    <xf numFmtId="0" fontId="85"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6" fillId="45"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87" fillId="0" borderId="0" xfId="95" applyFont="1">
      <alignment/>
      <protection/>
    </xf>
    <xf numFmtId="0" fontId="20" fillId="0" borderId="20" xfId="0" applyFont="1" applyFill="1" applyBorder="1" applyAlignment="1">
      <alignment/>
    </xf>
    <xf numFmtId="0" fontId="88" fillId="0" borderId="19" xfId="0" applyFont="1" applyBorder="1" applyAlignment="1">
      <alignment vertical="center"/>
    </xf>
    <xf numFmtId="0" fontId="89" fillId="0" borderId="19" xfId="0" applyFont="1" applyBorder="1" applyAlignment="1">
      <alignment horizontal="left" vertical="center" wrapText="1"/>
    </xf>
    <xf numFmtId="0" fontId="88" fillId="0" borderId="19" xfId="0" applyFont="1" applyBorder="1" applyAlignment="1">
      <alignment horizontal="left" vertical="center" wrapText="1"/>
    </xf>
    <xf numFmtId="0" fontId="90" fillId="0" borderId="19" xfId="0" applyFont="1" applyBorder="1" applyAlignment="1">
      <alignment horizontal="left" vertical="center" wrapText="1"/>
    </xf>
    <xf numFmtId="0" fontId="91"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89" fillId="0" borderId="19"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92" fillId="0" borderId="19" xfId="0" applyNumberFormat="1" applyFont="1" applyFill="1" applyBorder="1" applyAlignment="1">
      <alignment horizontal="right" vertical="center" wrapText="1"/>
    </xf>
    <xf numFmtId="3" fontId="92" fillId="0" borderId="19" xfId="95" applyNumberFormat="1" applyFont="1" applyFill="1" applyBorder="1" applyAlignment="1">
      <alignment horizontal="right" vertical="center" wrapText="1"/>
      <protection/>
    </xf>
    <xf numFmtId="3" fontId="20" fillId="0" borderId="19" xfId="95" applyNumberFormat="1" applyFont="1" applyFill="1" applyBorder="1" applyAlignment="1">
      <alignment horizontal="right" vertical="center" wrapText="1"/>
      <protection/>
    </xf>
    <xf numFmtId="3" fontId="51" fillId="0" borderId="19" xfId="0" applyNumberFormat="1" applyFont="1" applyBorder="1" applyAlignment="1">
      <alignment horizontal="right" vertical="center" wrapText="1"/>
    </xf>
    <xf numFmtId="3" fontId="21"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18" fillId="0" borderId="19" xfId="0" applyNumberFormat="1" applyFont="1" applyFill="1" applyBorder="1" applyAlignment="1">
      <alignment horizontal="right" vertical="center" wrapText="1"/>
    </xf>
    <xf numFmtId="3" fontId="20" fillId="0" borderId="19" xfId="96" applyNumberFormat="1" applyFont="1" applyFill="1" applyBorder="1" applyAlignment="1" applyProtection="1">
      <alignment horizontal="right" vertical="center" wrapText="1"/>
      <protection locked="0"/>
    </xf>
    <xf numFmtId="3" fontId="20"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20" fillId="0" borderId="19" xfId="0" applyNumberFormat="1" applyFont="1" applyFill="1" applyBorder="1" applyAlignment="1" applyProtection="1">
      <alignment horizontal="right" vertical="center" wrapText="1"/>
      <protection/>
    </xf>
    <xf numFmtId="3" fontId="21" fillId="0" borderId="19" xfId="0" applyNumberFormat="1" applyFont="1" applyFill="1" applyBorder="1" applyAlignment="1" applyProtection="1">
      <alignment horizontal="right" vertical="center" wrapText="1"/>
      <protection locked="0"/>
    </xf>
    <xf numFmtId="3" fontId="31" fillId="0" borderId="19" xfId="0" applyNumberFormat="1" applyFont="1" applyFill="1" applyBorder="1" applyAlignment="1">
      <alignment horizontal="right" vertical="center" wrapText="1"/>
    </xf>
    <xf numFmtId="3" fontId="20" fillId="0" borderId="26" xfId="0" applyNumberFormat="1" applyFont="1" applyFill="1" applyBorder="1" applyAlignment="1" applyProtection="1">
      <alignment horizontal="right" vertical="center" wrapText="1"/>
      <protection locked="0"/>
    </xf>
    <xf numFmtId="3" fontId="20" fillId="0" borderId="19" xfId="95" applyNumberFormat="1" applyFont="1" applyFill="1" applyBorder="1" applyAlignment="1">
      <alignment horizontal="right" vertical="center"/>
      <protection/>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31"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2"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93" fillId="0" borderId="22" xfId="0" applyFont="1" applyBorder="1" applyAlignment="1">
      <alignment horizontal="center" vertical="center" wrapText="1"/>
    </xf>
    <xf numFmtId="0" fontId="93" fillId="0" borderId="25" xfId="0" applyFont="1" applyBorder="1" applyAlignment="1">
      <alignment horizontal="center" vertical="center" wrapText="1"/>
    </xf>
    <xf numFmtId="0" fontId="93"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3" fillId="0" borderId="22" xfId="90" applyFont="1" applyBorder="1" applyAlignment="1">
      <alignment horizontal="center" vertical="center" wrapText="1"/>
      <protection/>
    </xf>
    <xf numFmtId="0" fontId="93" fillId="0" borderId="25" xfId="90" applyFont="1" applyBorder="1" applyAlignment="1">
      <alignment horizontal="center" vertical="center" wrapText="1"/>
      <protection/>
    </xf>
    <xf numFmtId="0" fontId="93"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8" fillId="0" borderId="28" xfId="0" applyFont="1" applyBorder="1" applyAlignment="1">
      <alignment vertical="center"/>
    </xf>
    <xf numFmtId="0" fontId="58"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29"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0"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49" fontId="51" fillId="0" borderId="28" xfId="0" applyNumberFormat="1"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49" fontId="51" fillId="0" borderId="23" xfId="0" applyNumberFormat="1"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18" fillId="0" borderId="0" xfId="0" applyFont="1" applyFill="1" applyBorder="1" applyAlignment="1">
      <alignment horizontal="center"/>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20" fillId="0" borderId="31" xfId="0" applyFont="1" applyBorder="1" applyAlignment="1">
      <alignment horizontal="left" vertical="center"/>
    </xf>
    <xf numFmtId="0" fontId="20" fillId="0" borderId="23" xfId="0" applyFont="1" applyBorder="1" applyAlignment="1">
      <alignment horizontal="left" vertical="center"/>
    </xf>
    <xf numFmtId="0" fontId="20" fillId="0" borderId="32" xfId="0" applyFont="1" applyBorder="1" applyAlignment="1">
      <alignment horizontal="lef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7" fillId="0" borderId="20"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9"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0"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20" fillId="0" borderId="31"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57" fillId="0" borderId="31" xfId="95" applyFont="1" applyBorder="1" applyAlignment="1">
      <alignment horizontal="center" vertical="center" wrapText="1"/>
      <protection/>
    </xf>
    <xf numFmtId="0" fontId="57" fillId="0" borderId="23" xfId="95" applyFont="1" applyBorder="1" applyAlignment="1">
      <alignment horizontal="center" vertical="center" wrapText="1"/>
      <protection/>
    </xf>
    <xf numFmtId="0" fontId="57" fillId="0" borderId="32"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2"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7" t="s">
        <v>155</v>
      </c>
      <c r="E2" s="187"/>
      <c r="F2" s="187"/>
      <c r="G2" s="187"/>
      <c r="H2" s="187"/>
      <c r="I2" s="187"/>
      <c r="J2" s="187"/>
      <c r="K2" s="187"/>
      <c r="L2" s="187"/>
      <c r="M2" s="187"/>
      <c r="N2" s="187"/>
    </row>
    <row r="3" spans="4:14" ht="9.75" customHeight="1">
      <c r="D3" s="43"/>
      <c r="E3" s="43"/>
      <c r="F3" s="43"/>
      <c r="G3" s="43"/>
      <c r="H3" s="43"/>
      <c r="I3" s="43"/>
      <c r="J3" s="43"/>
      <c r="K3" s="43"/>
      <c r="L3" s="43"/>
      <c r="M3" s="43"/>
      <c r="N3" s="43"/>
    </row>
    <row r="4" spans="1:19" ht="20.25">
      <c r="A4" s="192" t="s">
        <v>154</v>
      </c>
      <c r="B4" s="192"/>
      <c r="C4" s="192"/>
      <c r="D4" s="192"/>
      <c r="E4" s="192"/>
      <c r="F4" s="192"/>
      <c r="G4" s="192"/>
      <c r="H4" s="192"/>
      <c r="I4" s="192"/>
      <c r="J4" s="192"/>
      <c r="K4" s="192"/>
      <c r="L4" s="192"/>
      <c r="M4" s="192"/>
      <c r="N4" s="192"/>
      <c r="O4" s="41"/>
      <c r="P4" s="37"/>
      <c r="Q4" s="37"/>
      <c r="R4" s="37"/>
      <c r="S4" s="37"/>
    </row>
    <row r="6" spans="1:14" ht="30.75" customHeight="1">
      <c r="A6" s="172" t="s">
        <v>14</v>
      </c>
      <c r="B6" s="63"/>
      <c r="C6" s="186" t="s">
        <v>8</v>
      </c>
      <c r="D6" s="186"/>
      <c r="E6" s="189" t="s">
        <v>125</v>
      </c>
      <c r="F6" s="189"/>
      <c r="G6" s="189" t="s">
        <v>101</v>
      </c>
      <c r="H6" s="189"/>
      <c r="I6" s="189"/>
      <c r="J6" s="189"/>
      <c r="K6" s="189"/>
      <c r="L6" s="189"/>
      <c r="M6" s="189" t="s">
        <v>163</v>
      </c>
      <c r="N6" s="188" t="s">
        <v>91</v>
      </c>
    </row>
    <row r="7" spans="1:19" ht="15.75" customHeight="1">
      <c r="A7" s="173"/>
      <c r="B7" s="63"/>
      <c r="C7" s="186"/>
      <c r="D7" s="186"/>
      <c r="E7" s="189" t="s">
        <v>100</v>
      </c>
      <c r="F7" s="191" t="s">
        <v>236</v>
      </c>
      <c r="G7" s="189" t="s">
        <v>100</v>
      </c>
      <c r="H7" s="191" t="s">
        <v>0</v>
      </c>
      <c r="I7" s="191"/>
      <c r="J7" s="191"/>
      <c r="K7" s="191"/>
      <c r="L7" s="191"/>
      <c r="M7" s="189"/>
      <c r="N7" s="188"/>
      <c r="O7" s="42"/>
      <c r="P7" s="42"/>
      <c r="Q7" s="42"/>
      <c r="R7" s="42"/>
      <c r="S7" s="42"/>
    </row>
    <row r="8" spans="1:19" ht="101.25" customHeight="1">
      <c r="A8" s="174"/>
      <c r="B8" s="63"/>
      <c r="C8" s="186"/>
      <c r="D8" s="186"/>
      <c r="E8" s="189"/>
      <c r="F8" s="189"/>
      <c r="G8" s="189"/>
      <c r="H8" s="76" t="s">
        <v>102</v>
      </c>
      <c r="I8" s="76" t="s">
        <v>87</v>
      </c>
      <c r="J8" s="97" t="s">
        <v>162</v>
      </c>
      <c r="K8" s="97" t="s">
        <v>89</v>
      </c>
      <c r="L8" s="104" t="s">
        <v>90</v>
      </c>
      <c r="M8" s="189"/>
      <c r="N8" s="188"/>
      <c r="O8" s="42"/>
      <c r="P8" s="42"/>
      <c r="Q8" s="42"/>
      <c r="R8" s="42"/>
      <c r="S8" s="42"/>
    </row>
    <row r="9" spans="1:21" ht="15" customHeight="1">
      <c r="A9" s="91" t="s">
        <v>2</v>
      </c>
      <c r="B9" s="63"/>
      <c r="C9" s="186" t="s">
        <v>3</v>
      </c>
      <c r="D9" s="186"/>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82" t="s">
        <v>237</v>
      </c>
      <c r="D10" s="182"/>
      <c r="E10" s="157">
        <v>23</v>
      </c>
      <c r="F10" s="157">
        <v>22</v>
      </c>
      <c r="G10" s="157">
        <v>23</v>
      </c>
      <c r="H10" s="157">
        <v>2</v>
      </c>
      <c r="I10" s="157"/>
      <c r="J10" s="157"/>
      <c r="K10" s="157">
        <v>21</v>
      </c>
      <c r="L10" s="157"/>
      <c r="M10" s="168"/>
      <c r="N10" s="163"/>
      <c r="O10" s="111">
        <f>E10-F10</f>
        <v>1</v>
      </c>
      <c r="P10" s="42"/>
      <c r="Q10" s="42"/>
      <c r="R10" s="42"/>
      <c r="S10" s="42"/>
      <c r="T10" s="32"/>
    </row>
    <row r="11" spans="1:20" ht="18.75" customHeight="1">
      <c r="A11" s="90">
        <v>2</v>
      </c>
      <c r="B11" s="63"/>
      <c r="C11" s="183" t="s">
        <v>138</v>
      </c>
      <c r="D11" s="183"/>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98" t="s">
        <v>159</v>
      </c>
      <c r="D12" s="198"/>
      <c r="E12" s="157"/>
      <c r="F12" s="157"/>
      <c r="G12" s="157"/>
      <c r="H12" s="157" t="s">
        <v>146</v>
      </c>
      <c r="I12" s="157" t="s">
        <v>146</v>
      </c>
      <c r="J12" s="157"/>
      <c r="K12" s="157"/>
      <c r="L12" s="157"/>
      <c r="M12" s="157"/>
      <c r="N12" s="169" t="s">
        <v>146</v>
      </c>
      <c r="O12" s="111">
        <f t="shared" si="0"/>
        <v>0</v>
      </c>
      <c r="P12" s="77"/>
      <c r="Q12" s="77"/>
      <c r="R12" s="77"/>
      <c r="S12" s="77"/>
    </row>
    <row r="13" spans="1:19" ht="21" customHeight="1">
      <c r="A13" s="90">
        <v>4</v>
      </c>
      <c r="B13" s="63"/>
      <c r="C13" s="200"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19" ht="18.75" customHeight="1">
      <c r="A14" s="90">
        <v>5</v>
      </c>
      <c r="B14" s="63"/>
      <c r="C14" s="200"/>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90" t="s">
        <v>238</v>
      </c>
      <c r="D15" s="190"/>
      <c r="E15" s="157">
        <v>5</v>
      </c>
      <c r="F15" s="157">
        <v>5</v>
      </c>
      <c r="G15" s="157">
        <v>5</v>
      </c>
      <c r="H15" s="157"/>
      <c r="I15" s="157">
        <v>3</v>
      </c>
      <c r="J15" s="157"/>
      <c r="K15" s="157">
        <v>2</v>
      </c>
      <c r="L15" s="157"/>
      <c r="M15" s="157"/>
      <c r="N15" s="157" t="s">
        <v>146</v>
      </c>
      <c r="O15" s="111">
        <f t="shared" si="0"/>
        <v>0</v>
      </c>
      <c r="P15" s="77"/>
      <c r="Q15" s="77"/>
      <c r="R15" s="77"/>
      <c r="S15" s="77"/>
    </row>
    <row r="16" spans="1:19" s="3" customFormat="1" ht="19.5" customHeight="1">
      <c r="A16" s="106">
        <v>7</v>
      </c>
      <c r="B16" s="107"/>
      <c r="C16" s="199" t="s">
        <v>132</v>
      </c>
      <c r="D16" s="65" t="s">
        <v>134</v>
      </c>
      <c r="E16" s="157"/>
      <c r="F16" s="157"/>
      <c r="G16" s="157"/>
      <c r="H16" s="157" t="s">
        <v>146</v>
      </c>
      <c r="I16" s="157" t="s">
        <v>146</v>
      </c>
      <c r="J16" s="157"/>
      <c r="K16" s="157"/>
      <c r="L16" s="157"/>
      <c r="M16" s="157"/>
      <c r="N16" s="157" t="s">
        <v>146</v>
      </c>
      <c r="O16" s="111">
        <f t="shared" si="0"/>
        <v>0</v>
      </c>
      <c r="P16" s="24"/>
      <c r="Q16" s="77"/>
      <c r="R16" s="77"/>
      <c r="S16" s="77"/>
    </row>
    <row r="17" spans="1:19" s="3" customFormat="1" ht="20.25" customHeight="1">
      <c r="A17" s="106">
        <v>8</v>
      </c>
      <c r="B17" s="107"/>
      <c r="C17" s="199"/>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99"/>
      <c r="D18" s="65" t="s">
        <v>94</v>
      </c>
      <c r="E18" s="157"/>
      <c r="F18" s="157"/>
      <c r="G18" s="157"/>
      <c r="H18" s="157" t="s">
        <v>146</v>
      </c>
      <c r="I18" s="157" t="s">
        <v>146</v>
      </c>
      <c r="J18" s="157"/>
      <c r="K18" s="157"/>
      <c r="L18" s="157"/>
      <c r="M18" s="157"/>
      <c r="N18" s="157" t="s">
        <v>146</v>
      </c>
      <c r="O18" s="111">
        <f t="shared" si="0"/>
        <v>0</v>
      </c>
      <c r="P18" s="24"/>
      <c r="Q18" s="77"/>
      <c r="R18" s="77"/>
      <c r="S18" s="77"/>
    </row>
    <row r="19" spans="1:19" s="3" customFormat="1" ht="20.25" customHeight="1">
      <c r="A19" s="106">
        <v>10</v>
      </c>
      <c r="B19" s="107"/>
      <c r="C19" s="199"/>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99"/>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99"/>
      <c r="D21" s="65" t="s">
        <v>114</v>
      </c>
      <c r="E21" s="157">
        <v>5</v>
      </c>
      <c r="F21" s="157">
        <v>5</v>
      </c>
      <c r="G21" s="157">
        <v>5</v>
      </c>
      <c r="H21" s="157"/>
      <c r="I21" s="157">
        <v>3</v>
      </c>
      <c r="J21" s="157"/>
      <c r="K21" s="157">
        <v>2</v>
      </c>
      <c r="L21" s="157"/>
      <c r="M21" s="157"/>
      <c r="N21" s="157" t="s">
        <v>146</v>
      </c>
      <c r="O21" s="111">
        <f t="shared" si="0"/>
        <v>0</v>
      </c>
      <c r="P21" s="24"/>
      <c r="Q21" s="77"/>
      <c r="R21" s="77"/>
      <c r="S21" s="77"/>
    </row>
    <row r="22" spans="1:19" ht="30" customHeight="1">
      <c r="A22" s="90">
        <v>13</v>
      </c>
      <c r="B22" s="63"/>
      <c r="C22" s="198" t="s">
        <v>139</v>
      </c>
      <c r="D22" s="198"/>
      <c r="E22" s="157"/>
      <c r="F22" s="157"/>
      <c r="G22" s="157"/>
      <c r="H22" s="157" t="s">
        <v>146</v>
      </c>
      <c r="I22" s="157" t="s">
        <v>146</v>
      </c>
      <c r="J22" s="157" t="s">
        <v>146</v>
      </c>
      <c r="K22" s="157" t="s">
        <v>146</v>
      </c>
      <c r="L22" s="157"/>
      <c r="M22" s="157"/>
      <c r="N22" s="157" t="s">
        <v>146</v>
      </c>
      <c r="O22" s="111">
        <f t="shared" si="0"/>
        <v>0</v>
      </c>
      <c r="P22" s="42"/>
      <c r="Q22" s="42"/>
      <c r="R22" s="42"/>
      <c r="S22" s="42"/>
    </row>
    <row r="23" spans="1:15" ht="20.25" customHeight="1">
      <c r="A23" s="90">
        <v>14</v>
      </c>
      <c r="B23" s="63"/>
      <c r="C23" s="180" t="s">
        <v>13</v>
      </c>
      <c r="D23" s="181"/>
      <c r="E23" s="157">
        <f>E10+E12+E15+E22</f>
        <v>28</v>
      </c>
      <c r="F23" s="157">
        <f>F10+F12+F15+F22</f>
        <v>27</v>
      </c>
      <c r="G23" s="157">
        <f>G10+G12+G15+G22</f>
        <v>28</v>
      </c>
      <c r="H23" s="157">
        <f>H10+H15</f>
        <v>2</v>
      </c>
      <c r="I23" s="157">
        <f>I10+I15</f>
        <v>3</v>
      </c>
      <c r="J23" s="157">
        <f>J10+J12+J15</f>
        <v>0</v>
      </c>
      <c r="K23" s="157">
        <f>K10+K12+K15</f>
        <v>23</v>
      </c>
      <c r="L23" s="157">
        <f>L10+L12+L15+L22</f>
        <v>0</v>
      </c>
      <c r="M23" s="157">
        <f>M10+M12+M15+M22</f>
        <v>0</v>
      </c>
      <c r="N23" s="157">
        <f>N10</f>
        <v>0</v>
      </c>
      <c r="O23" s="111">
        <f t="shared" si="0"/>
        <v>1</v>
      </c>
    </row>
    <row r="24" spans="1:14" ht="14.25" customHeight="1">
      <c r="A24" s="74"/>
      <c r="C24" s="52"/>
      <c r="D24" s="52"/>
      <c r="E24" s="42"/>
      <c r="F24" s="67"/>
      <c r="G24" s="42"/>
      <c r="H24" s="67"/>
      <c r="I24" s="67"/>
      <c r="J24" s="42"/>
      <c r="K24" s="42"/>
      <c r="L24" s="42"/>
      <c r="M24" s="68"/>
      <c r="N24" s="68"/>
    </row>
    <row r="25" spans="1:14" ht="24" customHeight="1">
      <c r="A25" s="193" t="s">
        <v>156</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72" t="s">
        <v>14</v>
      </c>
      <c r="C27" s="186" t="s">
        <v>98</v>
      </c>
      <c r="D27" s="186"/>
      <c r="E27" s="186"/>
      <c r="F27" s="170" t="s">
        <v>99</v>
      </c>
      <c r="G27" s="171"/>
      <c r="H27" s="175" t="s">
        <v>88</v>
      </c>
      <c r="I27" s="176"/>
      <c r="J27" s="176"/>
      <c r="K27" s="176"/>
      <c r="L27" s="176"/>
      <c r="M27" s="177"/>
      <c r="N27" s="189" t="s">
        <v>149</v>
      </c>
    </row>
    <row r="28" spans="1:14" ht="15.75" customHeight="1">
      <c r="A28" s="173"/>
      <c r="C28" s="186"/>
      <c r="D28" s="186"/>
      <c r="E28" s="186"/>
      <c r="F28" s="184" t="s">
        <v>100</v>
      </c>
      <c r="G28" s="197" t="s">
        <v>236</v>
      </c>
      <c r="H28" s="178" t="s">
        <v>100</v>
      </c>
      <c r="I28" s="194" t="s">
        <v>0</v>
      </c>
      <c r="J28" s="195"/>
      <c r="K28" s="195"/>
      <c r="L28" s="195"/>
      <c r="M28" s="196"/>
      <c r="N28" s="189"/>
    </row>
    <row r="29" spans="1:14" ht="58.5" customHeight="1">
      <c r="A29" s="174"/>
      <c r="C29" s="186"/>
      <c r="D29" s="186"/>
      <c r="E29" s="186"/>
      <c r="F29" s="185"/>
      <c r="G29" s="179"/>
      <c r="H29" s="179"/>
      <c r="I29" s="64" t="s">
        <v>16</v>
      </c>
      <c r="J29" s="64" t="s">
        <v>153</v>
      </c>
      <c r="K29" s="64" t="s">
        <v>18</v>
      </c>
      <c r="L29" s="64" t="s">
        <v>19</v>
      </c>
      <c r="M29" s="104" t="s">
        <v>135</v>
      </c>
      <c r="N29" s="189"/>
    </row>
    <row r="30" spans="1:14" ht="17.25" customHeight="1">
      <c r="A30" s="91" t="s">
        <v>2</v>
      </c>
      <c r="C30" s="186" t="s">
        <v>3</v>
      </c>
      <c r="D30" s="186"/>
      <c r="E30" s="186"/>
      <c r="F30" s="103">
        <v>1</v>
      </c>
      <c r="G30" s="103">
        <v>2</v>
      </c>
      <c r="H30" s="103">
        <v>3</v>
      </c>
      <c r="I30" s="103">
        <v>4</v>
      </c>
      <c r="J30" s="103">
        <v>5</v>
      </c>
      <c r="K30" s="103">
        <v>6</v>
      </c>
      <c r="L30" s="103">
        <v>7</v>
      </c>
      <c r="M30" s="103">
        <v>8</v>
      </c>
      <c r="N30" s="103">
        <v>9</v>
      </c>
    </row>
    <row r="31" spans="1:14" ht="19.5" customHeight="1">
      <c r="A31" s="90">
        <v>1</v>
      </c>
      <c r="C31" s="182" t="s">
        <v>239</v>
      </c>
      <c r="D31" s="182"/>
      <c r="E31" s="182"/>
      <c r="F31" s="167">
        <v>23</v>
      </c>
      <c r="G31" s="167">
        <v>21</v>
      </c>
      <c r="H31" s="167">
        <v>22</v>
      </c>
      <c r="I31" s="167">
        <v>20</v>
      </c>
      <c r="J31" s="167">
        <v>16</v>
      </c>
      <c r="K31" s="167"/>
      <c r="L31" s="167">
        <v>2</v>
      </c>
      <c r="M31" s="167"/>
      <c r="N31" s="167">
        <v>1</v>
      </c>
    </row>
    <row r="32" spans="1:14" ht="17.25" customHeight="1">
      <c r="A32" s="90">
        <v>2</v>
      </c>
      <c r="C32" s="183" t="s">
        <v>118</v>
      </c>
      <c r="D32" s="183"/>
      <c r="E32" s="183"/>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&amp;L33937202&amp;CФорма № 2-А, Підрозділ: Олександрівський районний суд Донецької області, Початок періоду: 01.01.2016, Кінець періоду: 31.12.2016&amp;R&amp;P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1" t="s">
        <v>126</v>
      </c>
      <c r="B2" s="201"/>
      <c r="C2" s="201"/>
      <c r="D2" s="201"/>
      <c r="E2" s="201"/>
      <c r="F2" s="201"/>
      <c r="G2" s="201"/>
      <c r="H2" s="201"/>
      <c r="I2" s="201"/>
      <c r="J2" s="201"/>
      <c r="K2" s="201"/>
      <c r="L2" s="201"/>
      <c r="M2" s="201"/>
      <c r="N2" s="201"/>
      <c r="O2" s="20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2" t="s">
        <v>1</v>
      </c>
      <c r="B4" s="205" t="s">
        <v>15</v>
      </c>
      <c r="C4" s="212" t="s">
        <v>140</v>
      </c>
      <c r="D4" s="212" t="s">
        <v>141</v>
      </c>
      <c r="E4" s="211" t="s">
        <v>150</v>
      </c>
      <c r="F4" s="211"/>
      <c r="G4" s="211"/>
      <c r="H4" s="211"/>
      <c r="I4" s="211"/>
      <c r="J4" s="211"/>
      <c r="K4" s="211" t="s">
        <v>151</v>
      </c>
      <c r="L4" s="211"/>
      <c r="M4" s="208" t="s">
        <v>240</v>
      </c>
      <c r="N4" s="209"/>
      <c r="O4" s="210"/>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3"/>
      <c r="B5" s="206"/>
      <c r="C5" s="213"/>
      <c r="D5" s="213"/>
      <c r="E5" s="215" t="s">
        <v>100</v>
      </c>
      <c r="F5" s="217" t="s">
        <v>0</v>
      </c>
      <c r="G5" s="218"/>
      <c r="H5" s="218"/>
      <c r="I5" s="218"/>
      <c r="J5" s="219"/>
      <c r="K5" s="211"/>
      <c r="L5" s="211"/>
      <c r="M5" s="207" t="s">
        <v>112</v>
      </c>
      <c r="N5" s="207" t="s">
        <v>113</v>
      </c>
      <c r="O5" s="220"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4"/>
      <c r="B6" s="206"/>
      <c r="C6" s="214"/>
      <c r="D6" s="214"/>
      <c r="E6" s="216"/>
      <c r="F6" s="57" t="s">
        <v>16</v>
      </c>
      <c r="G6" s="57" t="s">
        <v>153</v>
      </c>
      <c r="H6" s="57" t="s">
        <v>17</v>
      </c>
      <c r="I6" s="57" t="s">
        <v>18</v>
      </c>
      <c r="J6" s="57" t="s">
        <v>19</v>
      </c>
      <c r="K6" s="56" t="s">
        <v>100</v>
      </c>
      <c r="L6" s="58" t="s">
        <v>148</v>
      </c>
      <c r="M6" s="207"/>
      <c r="N6" s="207"/>
      <c r="O6" s="221"/>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c r="D8" s="166"/>
      <c r="E8" s="163"/>
      <c r="F8" s="166"/>
      <c r="G8" s="162"/>
      <c r="H8" s="162"/>
      <c r="I8" s="162"/>
      <c r="J8" s="162"/>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c r="D9" s="163"/>
      <c r="E9" s="163"/>
      <c r="F9" s="163"/>
      <c r="G9" s="163"/>
      <c r="H9" s="163"/>
      <c r="I9" s="163"/>
      <c r="J9" s="163"/>
      <c r="K9" s="162"/>
      <c r="L9" s="163"/>
      <c r="M9" s="163"/>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c r="D10" s="163"/>
      <c r="E10" s="163"/>
      <c r="F10" s="163"/>
      <c r="G10" s="163"/>
      <c r="H10" s="163"/>
      <c r="I10" s="163"/>
      <c r="J10" s="163"/>
      <c r="K10" s="162"/>
      <c r="L10" s="163"/>
      <c r="M10" s="163"/>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c r="D11" s="163"/>
      <c r="E11" s="163"/>
      <c r="F11" s="163"/>
      <c r="G11" s="163"/>
      <c r="H11" s="163"/>
      <c r="I11" s="163"/>
      <c r="J11" s="163"/>
      <c r="K11" s="162"/>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c r="D12" s="163">
        <v>6</v>
      </c>
      <c r="E12" s="163">
        <v>6</v>
      </c>
      <c r="F12" s="163">
        <v>5</v>
      </c>
      <c r="G12" s="163">
        <v>4</v>
      </c>
      <c r="H12" s="163"/>
      <c r="I12" s="163"/>
      <c r="J12" s="163">
        <v>1</v>
      </c>
      <c r="K12" s="162"/>
      <c r="L12" s="163"/>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c r="D13" s="163"/>
      <c r="E13" s="163"/>
      <c r="F13" s="163"/>
      <c r="G13" s="163"/>
      <c r="H13" s="163"/>
      <c r="I13" s="163"/>
      <c r="J13" s="163"/>
      <c r="K13" s="162"/>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c r="D15" s="163"/>
      <c r="E15" s="163"/>
      <c r="F15" s="163"/>
      <c r="G15" s="163"/>
      <c r="H15" s="163"/>
      <c r="I15" s="163"/>
      <c r="J15" s="163"/>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c r="E16" s="163"/>
      <c r="F16" s="163"/>
      <c r="G16" s="163"/>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c r="E20" s="163"/>
      <c r="F20" s="163"/>
      <c r="G20" s="163"/>
      <c r="H20" s="163"/>
      <c r="I20" s="163"/>
      <c r="J20" s="163"/>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c r="E22" s="163"/>
      <c r="F22" s="163"/>
      <c r="G22" s="163"/>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c r="D24" s="163">
        <v>6</v>
      </c>
      <c r="E24" s="163">
        <v>6</v>
      </c>
      <c r="F24" s="163">
        <v>5</v>
      </c>
      <c r="G24" s="163">
        <v>4</v>
      </c>
      <c r="H24" s="163"/>
      <c r="I24" s="163"/>
      <c r="J24" s="163">
        <v>1</v>
      </c>
      <c r="K24" s="162"/>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c r="D25" s="163">
        <v>6</v>
      </c>
      <c r="E25" s="163">
        <v>6</v>
      </c>
      <c r="F25" s="163">
        <v>5</v>
      </c>
      <c r="G25" s="163">
        <v>4</v>
      </c>
      <c r="H25" s="163"/>
      <c r="I25" s="163"/>
      <c r="J25" s="163">
        <v>1</v>
      </c>
      <c r="K25" s="162"/>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c r="D26" s="163"/>
      <c r="E26" s="163"/>
      <c r="F26" s="163"/>
      <c r="G26" s="163"/>
      <c r="H26" s="163"/>
      <c r="I26" s="163"/>
      <c r="J26" s="163"/>
      <c r="K26" s="162"/>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c r="E29" s="163"/>
      <c r="F29" s="163"/>
      <c r="G29" s="163"/>
      <c r="H29" s="163"/>
      <c r="I29" s="163"/>
      <c r="J29" s="163"/>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c r="D30" s="163">
        <v>1</v>
      </c>
      <c r="E30" s="163">
        <v>1</v>
      </c>
      <c r="F30" s="163">
        <v>1</v>
      </c>
      <c r="G30" s="163">
        <v>1</v>
      </c>
      <c r="H30" s="163"/>
      <c r="I30" s="163"/>
      <c r="J30" s="163"/>
      <c r="K30" s="162"/>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c r="D31" s="163"/>
      <c r="E31" s="163"/>
      <c r="F31" s="163"/>
      <c r="G31" s="163"/>
      <c r="H31" s="163"/>
      <c r="I31" s="163"/>
      <c r="J31" s="163"/>
      <c r="K31" s="162"/>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c r="E32" s="163"/>
      <c r="F32" s="163"/>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c r="D33" s="163"/>
      <c r="E33" s="163"/>
      <c r="F33" s="163"/>
      <c r="G33" s="163"/>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c r="D34" s="163"/>
      <c r="E34" s="163"/>
      <c r="F34" s="163"/>
      <c r="G34" s="163"/>
      <c r="H34" s="163"/>
      <c r="I34" s="163"/>
      <c r="J34" s="163"/>
      <c r="K34" s="162"/>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c r="E35" s="163"/>
      <c r="F35" s="163"/>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c r="D36" s="163"/>
      <c r="E36" s="163"/>
      <c r="F36" s="163"/>
      <c r="G36" s="163"/>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c r="D39" s="163"/>
      <c r="E39" s="163"/>
      <c r="F39" s="163"/>
      <c r="G39" s="163"/>
      <c r="H39" s="163"/>
      <c r="I39" s="163"/>
      <c r="J39" s="163"/>
      <c r="K39" s="162"/>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c r="D40" s="163">
        <v>1</v>
      </c>
      <c r="E40" s="163">
        <v>1</v>
      </c>
      <c r="F40" s="163">
        <v>1</v>
      </c>
      <c r="G40" s="163">
        <v>1</v>
      </c>
      <c r="H40" s="163"/>
      <c r="I40" s="163"/>
      <c r="J40" s="163"/>
      <c r="K40" s="162"/>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c r="D42" s="163">
        <v>1</v>
      </c>
      <c r="E42" s="163">
        <v>1</v>
      </c>
      <c r="F42" s="163">
        <v>1</v>
      </c>
      <c r="G42" s="163">
        <v>1</v>
      </c>
      <c r="H42" s="163"/>
      <c r="I42" s="163"/>
      <c r="J42" s="163"/>
      <c r="K42" s="162"/>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c r="D43" s="163">
        <v>2</v>
      </c>
      <c r="E43" s="163">
        <v>1</v>
      </c>
      <c r="F43" s="163">
        <v>1</v>
      </c>
      <c r="G43" s="163">
        <v>1</v>
      </c>
      <c r="H43" s="163"/>
      <c r="I43" s="163"/>
      <c r="J43" s="163"/>
      <c r="K43" s="162">
        <v>1</v>
      </c>
      <c r="L43" s="163"/>
      <c r="M43" s="163"/>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c r="D44" s="163"/>
      <c r="E44" s="163"/>
      <c r="F44" s="163"/>
      <c r="G44" s="163"/>
      <c r="H44" s="163"/>
      <c r="I44" s="163"/>
      <c r="J44" s="163"/>
      <c r="K44" s="162"/>
      <c r="L44" s="163"/>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c r="D45" s="163"/>
      <c r="E45" s="163"/>
      <c r="F45" s="163"/>
      <c r="G45" s="163"/>
      <c r="H45" s="163"/>
      <c r="I45" s="163"/>
      <c r="J45" s="163"/>
      <c r="K45" s="162"/>
      <c r="L45" s="163"/>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c r="D46" s="163"/>
      <c r="E46" s="163"/>
      <c r="F46" s="163"/>
      <c r="G46" s="163"/>
      <c r="H46" s="163"/>
      <c r="I46" s="163"/>
      <c r="J46" s="163"/>
      <c r="K46" s="162"/>
      <c r="L46" s="163"/>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c r="D48" s="163">
        <v>1</v>
      </c>
      <c r="E48" s="163"/>
      <c r="F48" s="163"/>
      <c r="G48" s="163"/>
      <c r="H48" s="163"/>
      <c r="I48" s="163"/>
      <c r="J48" s="163"/>
      <c r="K48" s="162">
        <v>1</v>
      </c>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c r="D49" s="163"/>
      <c r="E49" s="163"/>
      <c r="F49" s="163"/>
      <c r="G49" s="163"/>
      <c r="H49" s="163"/>
      <c r="I49" s="163"/>
      <c r="J49" s="163"/>
      <c r="K49" s="162"/>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c r="D50" s="163"/>
      <c r="E50" s="163"/>
      <c r="F50" s="163"/>
      <c r="G50" s="163"/>
      <c r="H50" s="163"/>
      <c r="I50" s="163"/>
      <c r="J50" s="163"/>
      <c r="K50" s="162"/>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c r="D52" s="163"/>
      <c r="E52" s="163"/>
      <c r="F52" s="163"/>
      <c r="G52" s="163"/>
      <c r="H52" s="163"/>
      <c r="I52" s="163"/>
      <c r="J52" s="163"/>
      <c r="K52" s="162"/>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c r="D58" s="163"/>
      <c r="E58" s="163"/>
      <c r="F58" s="163"/>
      <c r="G58" s="163"/>
      <c r="H58" s="163"/>
      <c r="I58" s="163"/>
      <c r="J58" s="163"/>
      <c r="K58" s="162"/>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c r="D79" s="163"/>
      <c r="E79" s="163"/>
      <c r="F79" s="163"/>
      <c r="G79" s="163"/>
      <c r="H79" s="163"/>
      <c r="I79" s="163"/>
      <c r="J79" s="163"/>
      <c r="K79" s="162"/>
      <c r="L79" s="163"/>
      <c r="M79" s="163"/>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c r="E82" s="163"/>
      <c r="F82" s="163"/>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v>2</v>
      </c>
      <c r="D88" s="163">
        <v>11</v>
      </c>
      <c r="E88" s="163">
        <v>13</v>
      </c>
      <c r="F88" s="163">
        <v>12</v>
      </c>
      <c r="G88" s="163">
        <v>9</v>
      </c>
      <c r="H88" s="163"/>
      <c r="I88" s="163"/>
      <c r="J88" s="163">
        <v>1</v>
      </c>
      <c r="K88" s="162"/>
      <c r="L88" s="163"/>
      <c r="M88" s="163">
        <v>131161</v>
      </c>
      <c r="N88" s="164">
        <v>50000</v>
      </c>
      <c r="O88" s="163"/>
    </row>
    <row r="89" spans="1:16" s="4" customFormat="1" ht="33" customHeight="1">
      <c r="A89" s="44">
        <v>82</v>
      </c>
      <c r="B89" s="114" t="s">
        <v>188</v>
      </c>
      <c r="C89" s="164"/>
      <c r="D89" s="163"/>
      <c r="E89" s="163"/>
      <c r="F89" s="163"/>
      <c r="G89" s="163"/>
      <c r="H89" s="163"/>
      <c r="I89" s="163"/>
      <c r="J89" s="163"/>
      <c r="K89" s="162"/>
      <c r="L89" s="163"/>
      <c r="M89" s="163"/>
      <c r="N89" s="164"/>
      <c r="O89" s="163"/>
      <c r="P89" s="60"/>
    </row>
    <row r="90" spans="1:16" s="4" customFormat="1" ht="69.75" customHeight="1">
      <c r="A90" s="46">
        <v>83</v>
      </c>
      <c r="B90" s="114" t="s">
        <v>187</v>
      </c>
      <c r="C90" s="164">
        <v>1</v>
      </c>
      <c r="D90" s="163">
        <v>8</v>
      </c>
      <c r="E90" s="163">
        <v>9</v>
      </c>
      <c r="F90" s="163">
        <v>9</v>
      </c>
      <c r="G90" s="163">
        <v>6</v>
      </c>
      <c r="H90" s="163"/>
      <c r="I90" s="163"/>
      <c r="J90" s="163"/>
      <c r="K90" s="162"/>
      <c r="L90" s="163"/>
      <c r="M90" s="163">
        <v>17111</v>
      </c>
      <c r="N90" s="164"/>
      <c r="O90" s="163"/>
      <c r="P90" s="60"/>
    </row>
    <row r="91" spans="1:16" s="4" customFormat="1" ht="43.5" customHeight="1">
      <c r="A91" s="44">
        <v>84</v>
      </c>
      <c r="B91" s="115" t="s">
        <v>65</v>
      </c>
      <c r="C91" s="164"/>
      <c r="D91" s="163"/>
      <c r="E91" s="163"/>
      <c r="F91" s="163"/>
      <c r="G91" s="163"/>
      <c r="H91" s="163"/>
      <c r="I91" s="163"/>
      <c r="J91" s="163"/>
      <c r="K91" s="162"/>
      <c r="L91" s="163"/>
      <c r="M91" s="163"/>
      <c r="N91" s="164"/>
      <c r="O91" s="163"/>
      <c r="P91" s="60"/>
    </row>
    <row r="92" spans="1:16" s="4" customFormat="1" ht="38.25" customHeight="1">
      <c r="A92" s="46">
        <v>85</v>
      </c>
      <c r="B92" s="115" t="s">
        <v>86</v>
      </c>
      <c r="C92" s="164"/>
      <c r="D92" s="163"/>
      <c r="E92" s="163"/>
      <c r="F92" s="163"/>
      <c r="G92" s="163"/>
      <c r="H92" s="163"/>
      <c r="I92" s="163"/>
      <c r="J92" s="163"/>
      <c r="K92" s="162"/>
      <c r="L92" s="163"/>
      <c r="M92" s="163"/>
      <c r="N92" s="164"/>
      <c r="O92" s="163"/>
      <c r="P92" s="60"/>
    </row>
    <row r="93" spans="1:16" s="4" customFormat="1" ht="30" customHeight="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v>1</v>
      </c>
      <c r="D94" s="163">
        <v>8</v>
      </c>
      <c r="E94" s="163">
        <v>9</v>
      </c>
      <c r="F94" s="163">
        <v>9</v>
      </c>
      <c r="G94" s="163">
        <v>6</v>
      </c>
      <c r="H94" s="163"/>
      <c r="I94" s="163"/>
      <c r="J94" s="163"/>
      <c r="K94" s="162"/>
      <c r="L94" s="163"/>
      <c r="M94" s="163">
        <v>17111</v>
      </c>
      <c r="N94" s="164"/>
      <c r="O94" s="163"/>
      <c r="P94" s="60"/>
    </row>
    <row r="95" spans="1:16" s="4" customFormat="1" ht="25.5" customHeight="1">
      <c r="A95" s="44">
        <v>88</v>
      </c>
      <c r="B95" s="114" t="s">
        <v>68</v>
      </c>
      <c r="C95" s="164">
        <v>1</v>
      </c>
      <c r="D95" s="163">
        <v>3</v>
      </c>
      <c r="E95" s="163">
        <v>4</v>
      </c>
      <c r="F95" s="163">
        <v>3</v>
      </c>
      <c r="G95" s="163">
        <v>3</v>
      </c>
      <c r="H95" s="163"/>
      <c r="I95" s="163"/>
      <c r="J95" s="163">
        <v>1</v>
      </c>
      <c r="K95" s="162"/>
      <c r="L95" s="163"/>
      <c r="M95" s="163">
        <v>114050</v>
      </c>
      <c r="N95" s="164">
        <v>50000</v>
      </c>
      <c r="O95" s="163"/>
      <c r="P95" s="60"/>
    </row>
    <row r="96" spans="1:16" s="4" customFormat="1" ht="18" customHeight="1">
      <c r="A96" s="46">
        <v>89</v>
      </c>
      <c r="B96" s="115" t="s">
        <v>69</v>
      </c>
      <c r="C96" s="164"/>
      <c r="D96" s="163"/>
      <c r="E96" s="163"/>
      <c r="F96" s="163"/>
      <c r="G96" s="163"/>
      <c r="H96" s="163"/>
      <c r="I96" s="163"/>
      <c r="J96" s="163"/>
      <c r="K96" s="162"/>
      <c r="L96" s="163"/>
      <c r="M96" s="163"/>
      <c r="N96" s="164"/>
      <c r="O96" s="163"/>
      <c r="P96" s="61"/>
    </row>
    <row r="97" spans="1:16" s="4" customFormat="1" ht="27" customHeight="1">
      <c r="A97" s="44">
        <v>90</v>
      </c>
      <c r="B97" s="115" t="s">
        <v>70</v>
      </c>
      <c r="C97" s="164"/>
      <c r="D97" s="163"/>
      <c r="E97" s="163"/>
      <c r="F97" s="163"/>
      <c r="G97" s="163"/>
      <c r="H97" s="163"/>
      <c r="I97" s="163"/>
      <c r="J97" s="163"/>
      <c r="K97" s="162"/>
      <c r="L97" s="163"/>
      <c r="M97" s="163"/>
      <c r="N97" s="164"/>
      <c r="O97" s="163"/>
      <c r="P97" s="61"/>
    </row>
    <row r="98" spans="1:16" s="4" customFormat="1" ht="18.75" customHeight="1">
      <c r="A98" s="46">
        <v>91</v>
      </c>
      <c r="B98" s="115" t="s">
        <v>71</v>
      </c>
      <c r="C98" s="164">
        <v>1</v>
      </c>
      <c r="D98" s="163"/>
      <c r="E98" s="163">
        <v>1</v>
      </c>
      <c r="F98" s="163">
        <v>1</v>
      </c>
      <c r="G98" s="163">
        <v>1</v>
      </c>
      <c r="H98" s="163"/>
      <c r="I98" s="163"/>
      <c r="J98" s="163"/>
      <c r="K98" s="162"/>
      <c r="L98" s="163"/>
      <c r="M98" s="163">
        <v>114050</v>
      </c>
      <c r="N98" s="164">
        <v>50000</v>
      </c>
      <c r="O98" s="163"/>
      <c r="P98" s="61"/>
    </row>
    <row r="99" spans="1:16" s="4" customFormat="1" ht="15.75" customHeight="1">
      <c r="A99" s="44">
        <v>92</v>
      </c>
      <c r="B99" s="115" t="s">
        <v>72</v>
      </c>
      <c r="C99" s="164"/>
      <c r="D99" s="163">
        <v>3</v>
      </c>
      <c r="E99" s="163">
        <v>3</v>
      </c>
      <c r="F99" s="163">
        <v>2</v>
      </c>
      <c r="G99" s="163">
        <v>2</v>
      </c>
      <c r="H99" s="163"/>
      <c r="I99" s="163"/>
      <c r="J99" s="163">
        <v>1</v>
      </c>
      <c r="K99" s="162"/>
      <c r="L99" s="163"/>
      <c r="M99" s="163"/>
      <c r="N99" s="164"/>
      <c r="O99" s="163"/>
      <c r="P99" s="61"/>
    </row>
    <row r="100" spans="1:16" s="4" customFormat="1" ht="25.5" customHeight="1">
      <c r="A100" s="46">
        <v>93</v>
      </c>
      <c r="B100" s="114" t="s">
        <v>241</v>
      </c>
      <c r="C100" s="164"/>
      <c r="D100" s="163"/>
      <c r="E100" s="163"/>
      <c r="F100" s="163"/>
      <c r="G100" s="163"/>
      <c r="H100" s="163"/>
      <c r="I100" s="163"/>
      <c r="J100" s="163"/>
      <c r="K100" s="162"/>
      <c r="L100" s="163"/>
      <c r="M100" s="163"/>
      <c r="N100" s="164"/>
      <c r="O100" s="163"/>
      <c r="P100" s="61"/>
    </row>
    <row r="101" spans="1:16" s="4" customFormat="1" ht="18.75" customHeight="1">
      <c r="A101" s="44">
        <v>94</v>
      </c>
      <c r="B101" s="115" t="s">
        <v>190</v>
      </c>
      <c r="C101" s="164"/>
      <c r="D101" s="163"/>
      <c r="E101" s="163"/>
      <c r="F101" s="163"/>
      <c r="G101" s="163"/>
      <c r="H101" s="163"/>
      <c r="I101" s="163"/>
      <c r="J101" s="163"/>
      <c r="K101" s="162"/>
      <c r="L101" s="163"/>
      <c r="M101" s="163"/>
      <c r="N101" s="164"/>
      <c r="O101" s="163"/>
      <c r="P101" s="61"/>
    </row>
    <row r="102" spans="1:16" s="4" customFormat="1" ht="18.75" customHeight="1">
      <c r="A102" s="46">
        <v>95</v>
      </c>
      <c r="B102" s="115" t="s">
        <v>191</v>
      </c>
      <c r="C102" s="164"/>
      <c r="D102" s="163"/>
      <c r="E102" s="163"/>
      <c r="F102" s="163"/>
      <c r="G102" s="163"/>
      <c r="H102" s="163"/>
      <c r="I102" s="163"/>
      <c r="J102" s="163"/>
      <c r="K102" s="162"/>
      <c r="L102" s="163"/>
      <c r="M102" s="163"/>
      <c r="N102" s="164"/>
      <c r="O102" s="163"/>
      <c r="P102" s="61"/>
    </row>
    <row r="103" spans="1:15" s="100" customFormat="1" ht="24.75" customHeight="1">
      <c r="A103" s="44">
        <v>96</v>
      </c>
      <c r="B103" s="116" t="s">
        <v>73</v>
      </c>
      <c r="C103" s="164"/>
      <c r="D103" s="163"/>
      <c r="E103" s="163"/>
      <c r="F103" s="163"/>
      <c r="G103" s="163"/>
      <c r="H103" s="163"/>
      <c r="I103" s="163"/>
      <c r="J103" s="163"/>
      <c r="K103" s="162"/>
      <c r="L103" s="163"/>
      <c r="M103" s="163"/>
      <c r="N103" s="164"/>
      <c r="O103" s="163"/>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6"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c r="A107" s="44">
        <v>100</v>
      </c>
      <c r="B107" s="115" t="s">
        <v>76</v>
      </c>
      <c r="C107" s="164"/>
      <c r="D107" s="163"/>
      <c r="E107" s="163"/>
      <c r="F107" s="163"/>
      <c r="G107" s="163"/>
      <c r="H107" s="163"/>
      <c r="I107" s="163"/>
      <c r="J107" s="163"/>
      <c r="K107" s="162"/>
      <c r="L107" s="163"/>
      <c r="M107" s="163"/>
      <c r="N107" s="164"/>
      <c r="O107" s="163"/>
      <c r="P107" s="61"/>
    </row>
    <row r="108" spans="1:16" s="4" customFormat="1" ht="20.25" customHeight="1">
      <c r="A108" s="46">
        <v>101</v>
      </c>
      <c r="B108" s="115" t="s">
        <v>77</v>
      </c>
      <c r="C108" s="164"/>
      <c r="D108" s="163"/>
      <c r="E108" s="163"/>
      <c r="F108" s="163"/>
      <c r="G108" s="163"/>
      <c r="H108" s="163"/>
      <c r="I108" s="163"/>
      <c r="J108" s="163"/>
      <c r="K108" s="162"/>
      <c r="L108" s="163"/>
      <c r="M108" s="163"/>
      <c r="N108" s="164"/>
      <c r="O108" s="163"/>
      <c r="P108" s="61"/>
    </row>
    <row r="109" spans="1:15" s="100" customFormat="1" ht="28.5" customHeight="1">
      <c r="A109" s="44">
        <v>102</v>
      </c>
      <c r="B109" s="116" t="s">
        <v>78</v>
      </c>
      <c r="C109" s="164"/>
      <c r="D109" s="163">
        <v>1</v>
      </c>
      <c r="E109" s="163">
        <v>1</v>
      </c>
      <c r="F109" s="163">
        <v>1</v>
      </c>
      <c r="G109" s="163">
        <v>1</v>
      </c>
      <c r="H109" s="163"/>
      <c r="I109" s="163"/>
      <c r="J109" s="163"/>
      <c r="K109" s="162"/>
      <c r="L109" s="163"/>
      <c r="M109" s="163">
        <v>17082</v>
      </c>
      <c r="N109" s="164">
        <v>17082</v>
      </c>
      <c r="O109" s="163"/>
    </row>
    <row r="110" spans="1:16" s="4" customFormat="1" ht="17.25" customHeight="1">
      <c r="A110" s="46">
        <v>103</v>
      </c>
      <c r="B110" s="115" t="s">
        <v>79</v>
      </c>
      <c r="C110" s="164"/>
      <c r="D110" s="163"/>
      <c r="E110" s="163"/>
      <c r="F110" s="163"/>
      <c r="G110" s="163"/>
      <c r="H110" s="163"/>
      <c r="I110" s="163"/>
      <c r="J110" s="163"/>
      <c r="K110" s="162"/>
      <c r="L110" s="163"/>
      <c r="M110" s="163"/>
      <c r="N110" s="164"/>
      <c r="O110" s="163"/>
      <c r="P110" s="61"/>
    </row>
    <row r="111" spans="1:19" ht="17.25" customHeight="1">
      <c r="A111" s="44">
        <v>104</v>
      </c>
      <c r="B111" s="115" t="s">
        <v>80</v>
      </c>
      <c r="C111" s="164"/>
      <c r="D111" s="163"/>
      <c r="E111" s="163"/>
      <c r="F111" s="163"/>
      <c r="G111" s="163"/>
      <c r="H111" s="163"/>
      <c r="I111" s="163"/>
      <c r="J111" s="163"/>
      <c r="K111" s="162"/>
      <c r="L111" s="163"/>
      <c r="M111" s="163"/>
      <c r="N111" s="164"/>
      <c r="O111" s="163"/>
      <c r="P111" s="61"/>
      <c r="Q111" s="4"/>
      <c r="R111" s="4"/>
      <c r="S111" s="4"/>
    </row>
    <row r="112" spans="1:19" ht="19.5" customHeight="1">
      <c r="A112" s="46">
        <v>105</v>
      </c>
      <c r="B112" s="115" t="s">
        <v>81</v>
      </c>
      <c r="C112" s="164"/>
      <c r="D112" s="163"/>
      <c r="E112" s="163"/>
      <c r="F112" s="163"/>
      <c r="G112" s="163"/>
      <c r="H112" s="163"/>
      <c r="I112" s="163"/>
      <c r="J112" s="163"/>
      <c r="K112" s="162"/>
      <c r="L112" s="163"/>
      <c r="M112" s="163"/>
      <c r="N112" s="164"/>
      <c r="O112" s="163"/>
      <c r="P112" s="61"/>
      <c r="Q112" s="4"/>
      <c r="R112" s="4"/>
      <c r="S112" s="4"/>
    </row>
    <row r="113" spans="1:19" s="101" customFormat="1" ht="19.5" customHeight="1">
      <c r="A113" s="44">
        <v>106</v>
      </c>
      <c r="B113" s="116" t="s">
        <v>82</v>
      </c>
      <c r="C113" s="164"/>
      <c r="D113" s="163"/>
      <c r="E113" s="163"/>
      <c r="F113" s="163"/>
      <c r="G113" s="163"/>
      <c r="H113" s="163"/>
      <c r="I113" s="163"/>
      <c r="J113" s="163"/>
      <c r="K113" s="162"/>
      <c r="L113" s="163"/>
      <c r="M113" s="163"/>
      <c r="N113" s="164"/>
      <c r="O113" s="163"/>
      <c r="P113" s="100"/>
      <c r="Q113" s="100"/>
      <c r="R113" s="100"/>
      <c r="S113" s="100"/>
    </row>
    <row r="114" spans="1:19" s="101" customFormat="1" ht="30.75" customHeight="1">
      <c r="A114" s="46">
        <v>107</v>
      </c>
      <c r="B114" s="117" t="s">
        <v>222</v>
      </c>
      <c r="C114" s="164">
        <f>SUM(C8,C9,C12,C29,C30,C43,C49,C52,C79,C88,C103,C109,C113)</f>
        <v>2</v>
      </c>
      <c r="D114" s="164">
        <f aca="true" t="shared" si="0" ref="D114:O114">SUM(D8,D9,D12,D29,D30,D43,D49,D52,D79,D88,D103,D109,D113)</f>
        <v>21</v>
      </c>
      <c r="E114" s="164">
        <f t="shared" si="0"/>
        <v>22</v>
      </c>
      <c r="F114" s="164">
        <f t="shared" si="0"/>
        <v>20</v>
      </c>
      <c r="G114" s="164">
        <f t="shared" si="0"/>
        <v>16</v>
      </c>
      <c r="H114" s="164">
        <f t="shared" si="0"/>
        <v>0</v>
      </c>
      <c r="I114" s="164">
        <f t="shared" si="0"/>
        <v>0</v>
      </c>
      <c r="J114" s="164">
        <f t="shared" si="0"/>
        <v>2</v>
      </c>
      <c r="K114" s="164">
        <f t="shared" si="0"/>
        <v>1</v>
      </c>
      <c r="L114" s="164">
        <f t="shared" si="0"/>
        <v>0</v>
      </c>
      <c r="M114" s="164">
        <f t="shared" si="0"/>
        <v>148243</v>
      </c>
      <c r="N114" s="164">
        <f t="shared" si="0"/>
        <v>67082</v>
      </c>
      <c r="O114" s="164">
        <f t="shared" si="0"/>
        <v>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&amp;L33937202&amp;CФорма № 2-А, Підрозділ: Олександрівський районний суд Донецької області, Початок періоду: 01.01.2016, Кінець періоду: 31.12.2016&amp;R&amp;P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2" t="s">
        <v>137</v>
      </c>
      <c r="B2" s="252"/>
      <c r="C2" s="252"/>
      <c r="D2" s="252"/>
      <c r="E2" s="252"/>
      <c r="F2" s="252"/>
      <c r="G2" s="252"/>
      <c r="H2" s="252"/>
      <c r="I2" s="252"/>
      <c r="J2" s="252"/>
      <c r="K2" s="252"/>
      <c r="L2" s="252"/>
      <c r="M2" s="252"/>
      <c r="N2" s="252"/>
      <c r="O2" s="38"/>
      <c r="P2" s="38"/>
      <c r="Q2" s="38"/>
      <c r="R2" s="38"/>
      <c r="S2" s="38"/>
    </row>
    <row r="3" spans="2:15" ht="12.75">
      <c r="B3" s="6"/>
      <c r="J3" s="238"/>
      <c r="K3" s="238"/>
      <c r="L3" s="238"/>
      <c r="M3" s="238"/>
      <c r="N3" s="238"/>
      <c r="O3" s="19"/>
    </row>
    <row r="4" spans="1:49" ht="33" customHeight="1">
      <c r="A4" s="257" t="s">
        <v>1</v>
      </c>
      <c r="B4" s="237" t="s">
        <v>4</v>
      </c>
      <c r="C4" s="237"/>
      <c r="D4" s="237"/>
      <c r="E4" s="228" t="s">
        <v>178</v>
      </c>
      <c r="F4" s="229"/>
      <c r="G4" s="230" t="s">
        <v>179</v>
      </c>
      <c r="H4" s="230" t="s">
        <v>180</v>
      </c>
      <c r="I4" s="228" t="s">
        <v>103</v>
      </c>
      <c r="J4" s="229"/>
      <c r="K4" s="229"/>
      <c r="L4" s="229"/>
      <c r="M4" s="229"/>
      <c r="N4" s="256"/>
      <c r="O4" s="222"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7"/>
      <c r="B5" s="237"/>
      <c r="C5" s="237"/>
      <c r="D5" s="237"/>
      <c r="E5" s="233" t="s">
        <v>13</v>
      </c>
      <c r="F5" s="225" t="s">
        <v>181</v>
      </c>
      <c r="G5" s="231"/>
      <c r="H5" s="231"/>
      <c r="I5" s="237" t="s">
        <v>100</v>
      </c>
      <c r="J5" s="253" t="s">
        <v>0</v>
      </c>
      <c r="K5" s="254"/>
      <c r="L5" s="254"/>
      <c r="M5" s="254"/>
      <c r="N5" s="255"/>
      <c r="O5" s="22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7"/>
      <c r="B6" s="237"/>
      <c r="C6" s="237"/>
      <c r="D6" s="237"/>
      <c r="E6" s="234"/>
      <c r="F6" s="226"/>
      <c r="G6" s="231"/>
      <c r="H6" s="231"/>
      <c r="I6" s="237"/>
      <c r="J6" s="239" t="s">
        <v>5</v>
      </c>
      <c r="K6" s="239" t="s">
        <v>96</v>
      </c>
      <c r="L6" s="239" t="s">
        <v>97</v>
      </c>
      <c r="M6" s="242" t="s">
        <v>104</v>
      </c>
      <c r="N6" s="242"/>
      <c r="O6" s="22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7"/>
      <c r="B7" s="237"/>
      <c r="C7" s="237"/>
      <c r="D7" s="237"/>
      <c r="E7" s="234"/>
      <c r="F7" s="226"/>
      <c r="G7" s="231"/>
      <c r="H7" s="231"/>
      <c r="I7" s="237"/>
      <c r="J7" s="240"/>
      <c r="K7" s="240"/>
      <c r="L7" s="240"/>
      <c r="M7" s="243" t="s">
        <v>105</v>
      </c>
      <c r="N7" s="243" t="s">
        <v>106</v>
      </c>
      <c r="O7" s="22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7"/>
      <c r="B8" s="237"/>
      <c r="C8" s="237"/>
      <c r="D8" s="237"/>
      <c r="E8" s="235"/>
      <c r="F8" s="227"/>
      <c r="G8" s="232"/>
      <c r="H8" s="232"/>
      <c r="I8" s="237"/>
      <c r="J8" s="241"/>
      <c r="K8" s="241"/>
      <c r="L8" s="241"/>
      <c r="M8" s="244"/>
      <c r="N8" s="244"/>
      <c r="O8" s="22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7" t="s">
        <v>3</v>
      </c>
      <c r="C9" s="237"/>
      <c r="D9" s="237"/>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6" t="s">
        <v>6</v>
      </c>
      <c r="C10" s="236"/>
      <c r="D10" s="236"/>
      <c r="E10" s="157"/>
      <c r="F10" s="157"/>
      <c r="G10" s="158"/>
      <c r="H10" s="158"/>
      <c r="I10" s="159"/>
      <c r="J10" s="159"/>
      <c r="K10" s="159"/>
      <c r="L10" s="159"/>
      <c r="M10" s="159"/>
      <c r="N10" s="159"/>
      <c r="O10" s="160"/>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8" t="s">
        <v>142</v>
      </c>
      <c r="C11" s="248"/>
      <c r="D11" s="248"/>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8" t="s">
        <v>143</v>
      </c>
      <c r="C12" s="248"/>
      <c r="D12" s="248"/>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49" t="s">
        <v>7</v>
      </c>
      <c r="C13" s="250"/>
      <c r="D13" s="251"/>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8" t="s">
        <v>144</v>
      </c>
      <c r="C14" s="248"/>
      <c r="D14" s="248"/>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45" t="s">
        <v>182</v>
      </c>
      <c r="C15" s="246"/>
      <c r="D15" s="247"/>
      <c r="E15" s="161">
        <f>SUM(E10:E14)</f>
        <v>0</v>
      </c>
      <c r="F15" s="161">
        <f>SUM(F10:F14)</f>
        <v>0</v>
      </c>
      <c r="G15" s="161">
        <f>SUM(G10:G14)</f>
        <v>0</v>
      </c>
      <c r="H15" s="161">
        <f>SUM(H10:H14)</f>
        <v>0</v>
      </c>
      <c r="I15" s="161">
        <f aca="true" t="shared" si="0" ref="I15:O15">SUM(I10:I14)</f>
        <v>0</v>
      </c>
      <c r="J15" s="161">
        <f t="shared" si="0"/>
        <v>0</v>
      </c>
      <c r="K15" s="161">
        <f t="shared" si="0"/>
        <v>0</v>
      </c>
      <c r="L15" s="161">
        <f t="shared" si="0"/>
        <v>0</v>
      </c>
      <c r="M15" s="161">
        <f t="shared" si="0"/>
        <v>0</v>
      </c>
      <c r="N15" s="161">
        <f t="shared" si="0"/>
        <v>0</v>
      </c>
      <c r="O15" s="161">
        <f t="shared" si="0"/>
        <v>0</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&amp;L33937202&amp;CФорма № 2-А, Підрозділ: Олександрівський районний суд Донецької області, Початок періоду: 01.01.2016, Кінець періоду: 31.12.2016&amp;R&amp;P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9">
      <selection activeCell="E36" sqref="E36:G38"/>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124</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89" t="s">
        <v>8</v>
      </c>
      <c r="C4" s="189"/>
      <c r="D4" s="189"/>
      <c r="E4" s="189"/>
      <c r="F4" s="189"/>
      <c r="G4" s="189"/>
      <c r="H4" s="189"/>
      <c r="I4" s="189"/>
      <c r="J4" s="189"/>
      <c r="K4" s="16" t="s">
        <v>9</v>
      </c>
      <c r="L4" s="33"/>
      <c r="M4" s="23"/>
      <c r="N4" s="20"/>
      <c r="O4" s="20"/>
      <c r="P4" s="20"/>
    </row>
    <row r="5" spans="1:26" s="10" customFormat="1" ht="31.5" customHeight="1">
      <c r="A5" s="2">
        <v>1</v>
      </c>
      <c r="B5" s="286" t="s">
        <v>242</v>
      </c>
      <c r="C5" s="287"/>
      <c r="D5" s="287"/>
      <c r="E5" s="287"/>
      <c r="F5" s="287"/>
      <c r="G5" s="287"/>
      <c r="H5" s="287"/>
      <c r="I5" s="287"/>
      <c r="J5" s="288"/>
      <c r="K5" s="155"/>
      <c r="L5" s="112"/>
      <c r="M5" s="23"/>
      <c r="N5" s="20"/>
      <c r="O5" s="20"/>
      <c r="P5" s="20"/>
      <c r="S5" s="265" t="s">
        <v>160</v>
      </c>
      <c r="T5" s="265"/>
      <c r="U5" s="265"/>
      <c r="V5" s="265"/>
      <c r="W5" s="265"/>
      <c r="X5" s="265"/>
      <c r="Y5" s="265"/>
      <c r="Z5" s="265"/>
    </row>
    <row r="6" spans="1:20" s="10" customFormat="1" ht="18" customHeight="1">
      <c r="A6" s="2">
        <f>A5+1</f>
        <v>2</v>
      </c>
      <c r="B6" s="266" t="s">
        <v>83</v>
      </c>
      <c r="C6" s="289" t="s">
        <v>120</v>
      </c>
      <c r="D6" s="290"/>
      <c r="E6" s="290"/>
      <c r="F6" s="290"/>
      <c r="G6" s="290"/>
      <c r="H6" s="290"/>
      <c r="I6" s="290"/>
      <c r="J6" s="291"/>
      <c r="K6" s="155"/>
      <c r="L6" s="33"/>
      <c r="M6" s="23"/>
      <c r="N6" s="20"/>
      <c r="O6" s="20"/>
      <c r="P6" s="20"/>
      <c r="S6" s="102"/>
      <c r="T6" s="11" t="s">
        <v>161</v>
      </c>
    </row>
    <row r="7" spans="1:16" s="10" customFormat="1" ht="18" customHeight="1">
      <c r="A7" s="2">
        <f>A6+1</f>
        <v>3</v>
      </c>
      <c r="B7" s="266"/>
      <c r="C7" s="295" t="s">
        <v>121</v>
      </c>
      <c r="D7" s="296"/>
      <c r="E7" s="275" t="s">
        <v>122</v>
      </c>
      <c r="F7" s="276"/>
      <c r="G7" s="276"/>
      <c r="H7" s="276"/>
      <c r="I7" s="276"/>
      <c r="J7" s="277"/>
      <c r="K7" s="155"/>
      <c r="L7" s="33"/>
      <c r="M7" s="23"/>
      <c r="N7" s="20"/>
      <c r="O7" s="20"/>
      <c r="P7" s="20"/>
    </row>
    <row r="8" spans="1:16" s="10" customFormat="1" ht="16.5" customHeight="1">
      <c r="A8" s="2">
        <f>A7+1</f>
        <v>4</v>
      </c>
      <c r="B8" s="266"/>
      <c r="C8" s="297"/>
      <c r="D8" s="298"/>
      <c r="E8" s="292" t="s">
        <v>123</v>
      </c>
      <c r="F8" s="293"/>
      <c r="G8" s="293"/>
      <c r="H8" s="293"/>
      <c r="I8" s="293"/>
      <c r="J8" s="294"/>
      <c r="K8" s="155"/>
      <c r="L8" s="33"/>
      <c r="M8" s="23"/>
      <c r="N8" s="20"/>
      <c r="O8" s="20"/>
      <c r="P8" s="20"/>
    </row>
    <row r="9" spans="1:16" s="10" customFormat="1" ht="15.75" customHeight="1">
      <c r="A9" s="2">
        <f>A8+1</f>
        <v>5</v>
      </c>
      <c r="B9" s="266"/>
      <c r="C9" s="275" t="s">
        <v>110</v>
      </c>
      <c r="D9" s="276"/>
      <c r="E9" s="276"/>
      <c r="F9" s="276"/>
      <c r="G9" s="276"/>
      <c r="H9" s="276"/>
      <c r="I9" s="276"/>
      <c r="J9" s="277"/>
      <c r="K9" s="155"/>
      <c r="L9" s="33"/>
      <c r="M9" s="23"/>
      <c r="N9" s="20"/>
      <c r="O9" s="20"/>
      <c r="P9" s="20"/>
    </row>
    <row r="10" spans="1:16" s="10" customFormat="1" ht="18.75" customHeight="1">
      <c r="A10" s="2">
        <f>A9+1</f>
        <v>6</v>
      </c>
      <c r="B10" s="266"/>
      <c r="C10" s="272" t="s">
        <v>109</v>
      </c>
      <c r="D10" s="273"/>
      <c r="E10" s="273"/>
      <c r="F10" s="273"/>
      <c r="G10" s="273"/>
      <c r="H10" s="273"/>
      <c r="I10" s="273"/>
      <c r="J10" s="274"/>
      <c r="K10" s="155"/>
      <c r="L10" s="33"/>
      <c r="M10" s="23"/>
      <c r="N10" s="20"/>
      <c r="O10" s="20"/>
      <c r="P10" s="20"/>
    </row>
    <row r="11" spans="1:16" s="10" customFormat="1" ht="17.25" customHeight="1">
      <c r="A11" s="2">
        <f>A10+1</f>
        <v>7</v>
      </c>
      <c r="B11" s="266" t="s">
        <v>21</v>
      </c>
      <c r="C11" s="262" t="s">
        <v>107</v>
      </c>
      <c r="D11" s="263"/>
      <c r="E11" s="263"/>
      <c r="F11" s="263"/>
      <c r="G11" s="263"/>
      <c r="H11" s="263"/>
      <c r="I11" s="263"/>
      <c r="J11" s="264"/>
      <c r="K11" s="155"/>
      <c r="L11" s="33"/>
      <c r="M11" s="23"/>
      <c r="N11" s="20"/>
      <c r="O11" s="20"/>
      <c r="P11" s="20"/>
    </row>
    <row r="12" spans="1:16" s="10" customFormat="1" ht="15" customHeight="1">
      <c r="A12" s="2">
        <f>A11+1</f>
        <v>8</v>
      </c>
      <c r="B12" s="266"/>
      <c r="C12" s="262" t="s">
        <v>111</v>
      </c>
      <c r="D12" s="263"/>
      <c r="E12" s="263"/>
      <c r="F12" s="263"/>
      <c r="G12" s="263"/>
      <c r="H12" s="263"/>
      <c r="I12" s="263"/>
      <c r="J12" s="264"/>
      <c r="K12" s="155"/>
      <c r="L12" s="33"/>
      <c r="M12" s="23"/>
      <c r="N12" s="20"/>
      <c r="O12" s="20"/>
      <c r="P12" s="20"/>
    </row>
    <row r="13" spans="1:19" s="10" customFormat="1" ht="18.75" customHeight="1">
      <c r="A13" s="2">
        <f>A12+1</f>
        <v>9</v>
      </c>
      <c r="B13" s="266"/>
      <c r="C13" s="262" t="s">
        <v>108</v>
      </c>
      <c r="D13" s="263"/>
      <c r="E13" s="263"/>
      <c r="F13" s="263"/>
      <c r="G13" s="263"/>
      <c r="H13" s="263"/>
      <c r="I13" s="263"/>
      <c r="J13" s="264"/>
      <c r="K13" s="155"/>
      <c r="L13" s="33"/>
      <c r="M13" s="23"/>
      <c r="N13" s="20"/>
      <c r="O13" s="20"/>
      <c r="P13" s="20"/>
      <c r="S13" s="39"/>
    </row>
    <row r="14" spans="1:16" s="10" customFormat="1" ht="19.5" customHeight="1">
      <c r="A14" s="2">
        <v>10</v>
      </c>
      <c r="B14" s="284" t="s">
        <v>95</v>
      </c>
      <c r="C14" s="259" t="s">
        <v>128</v>
      </c>
      <c r="D14" s="260"/>
      <c r="E14" s="260"/>
      <c r="F14" s="260"/>
      <c r="G14" s="260"/>
      <c r="H14" s="260"/>
      <c r="I14" s="260"/>
      <c r="J14" s="261"/>
      <c r="K14" s="156"/>
      <c r="L14" s="33"/>
      <c r="M14" s="23"/>
      <c r="N14" s="20"/>
      <c r="O14" s="20"/>
      <c r="P14" s="20"/>
    </row>
    <row r="15" spans="1:16" s="10" customFormat="1" ht="19.5" customHeight="1">
      <c r="A15" s="2">
        <v>11</v>
      </c>
      <c r="B15" s="284"/>
      <c r="C15" s="259" t="s">
        <v>130</v>
      </c>
      <c r="D15" s="260"/>
      <c r="E15" s="260"/>
      <c r="F15" s="260"/>
      <c r="G15" s="260"/>
      <c r="H15" s="260"/>
      <c r="I15" s="260"/>
      <c r="J15" s="261"/>
      <c r="K15" s="156">
        <v>3</v>
      </c>
      <c r="L15" s="33"/>
      <c r="M15" s="23"/>
      <c r="N15" s="20"/>
      <c r="O15" s="20"/>
      <c r="P15" s="20"/>
    </row>
    <row r="16" spans="1:16" s="10" customFormat="1" ht="20.25" customHeight="1">
      <c r="A16" s="2">
        <v>12</v>
      </c>
      <c r="B16" s="284"/>
      <c r="C16" s="259" t="s">
        <v>129</v>
      </c>
      <c r="D16" s="260"/>
      <c r="E16" s="260"/>
      <c r="F16" s="260"/>
      <c r="G16" s="260"/>
      <c r="H16" s="260"/>
      <c r="I16" s="260"/>
      <c r="J16" s="261"/>
      <c r="K16" s="156"/>
      <c r="L16" s="33"/>
      <c r="M16" s="23"/>
      <c r="N16" s="20"/>
      <c r="O16" s="20"/>
      <c r="P16" s="20"/>
    </row>
    <row r="17" spans="1:16" s="10" customFormat="1" ht="22.5" customHeight="1">
      <c r="A17" s="2">
        <v>13</v>
      </c>
      <c r="B17" s="284"/>
      <c r="C17" s="300" t="s">
        <v>145</v>
      </c>
      <c r="D17" s="301"/>
      <c r="E17" s="301"/>
      <c r="F17" s="301"/>
      <c r="G17" s="301"/>
      <c r="H17" s="301"/>
      <c r="I17" s="301"/>
      <c r="J17" s="302"/>
      <c r="K17" s="156">
        <v>19</v>
      </c>
      <c r="L17" s="33"/>
      <c r="M17" s="23"/>
      <c r="N17" s="20"/>
      <c r="O17" s="20"/>
      <c r="P17" s="20"/>
    </row>
    <row r="18" spans="1:16" s="10" customFormat="1" ht="14.25" customHeight="1">
      <c r="A18" s="2">
        <v>14</v>
      </c>
      <c r="B18" s="269" t="s">
        <v>127</v>
      </c>
      <c r="C18" s="270"/>
      <c r="D18" s="270"/>
      <c r="E18" s="270"/>
      <c r="F18" s="270"/>
      <c r="G18" s="270"/>
      <c r="H18" s="270"/>
      <c r="I18" s="270"/>
      <c r="J18" s="271"/>
      <c r="K18" s="157"/>
      <c r="L18" s="33"/>
      <c r="M18" s="23"/>
      <c r="N18" s="20"/>
      <c r="O18" s="20"/>
      <c r="P18" s="20"/>
    </row>
    <row r="19" spans="1:16" s="10" customFormat="1" ht="15" customHeight="1">
      <c r="A19" s="2">
        <v>15</v>
      </c>
      <c r="B19" s="269" t="s">
        <v>243</v>
      </c>
      <c r="C19" s="270"/>
      <c r="D19" s="270"/>
      <c r="E19" s="270"/>
      <c r="F19" s="270"/>
      <c r="G19" s="270"/>
      <c r="H19" s="270"/>
      <c r="I19" s="270"/>
      <c r="J19" s="271"/>
      <c r="K19" s="157"/>
      <c r="L19" s="33"/>
      <c r="M19" s="23"/>
      <c r="N19" s="20"/>
      <c r="O19" s="20"/>
      <c r="P19" s="20"/>
    </row>
    <row r="20" spans="1:16" s="10" customFormat="1" ht="24" customHeight="1">
      <c r="A20" s="2">
        <v>16</v>
      </c>
      <c r="B20" s="266" t="s">
        <v>0</v>
      </c>
      <c r="C20" s="281" t="s">
        <v>119</v>
      </c>
      <c r="D20" s="282"/>
      <c r="E20" s="282"/>
      <c r="F20" s="282"/>
      <c r="G20" s="282"/>
      <c r="H20" s="282"/>
      <c r="I20" s="282"/>
      <c r="J20" s="283"/>
      <c r="K20" s="157"/>
      <c r="L20" s="112"/>
      <c r="M20" s="23"/>
      <c r="N20" s="20"/>
      <c r="O20" s="20"/>
      <c r="P20" s="20"/>
    </row>
    <row r="21" spans="1:16" s="10" customFormat="1" ht="26.25" customHeight="1">
      <c r="A21" s="2">
        <v>17</v>
      </c>
      <c r="B21" s="266"/>
      <c r="C21" s="278" t="s">
        <v>11</v>
      </c>
      <c r="D21" s="279"/>
      <c r="E21" s="279"/>
      <c r="F21" s="279"/>
      <c r="G21" s="279"/>
      <c r="H21" s="279"/>
      <c r="I21" s="279"/>
      <c r="J21" s="280"/>
      <c r="K21" s="157"/>
      <c r="L21" s="34"/>
      <c r="M21" s="25"/>
      <c r="N21" s="20"/>
      <c r="O21" s="20"/>
      <c r="P21" s="20"/>
    </row>
    <row r="22" spans="1:16" s="10" customFormat="1" ht="21" customHeight="1">
      <c r="A22" s="2">
        <v>18</v>
      </c>
      <c r="B22" s="269" t="s">
        <v>84</v>
      </c>
      <c r="C22" s="270"/>
      <c r="D22" s="270"/>
      <c r="E22" s="270"/>
      <c r="F22" s="270"/>
      <c r="G22" s="270"/>
      <c r="H22" s="270"/>
      <c r="I22" s="270"/>
      <c r="J22" s="271"/>
      <c r="K22" s="157"/>
      <c r="L22" s="34"/>
      <c r="M22" s="24"/>
      <c r="N22" s="20"/>
      <c r="O22" s="20"/>
      <c r="P22" s="20"/>
    </row>
    <row r="23" spans="1:16" s="10" customFormat="1" ht="30.75" customHeight="1">
      <c r="A23" s="2">
        <v>19</v>
      </c>
      <c r="B23" s="303" t="s">
        <v>20</v>
      </c>
      <c r="C23" s="304"/>
      <c r="D23" s="304"/>
      <c r="E23" s="304"/>
      <c r="F23" s="304"/>
      <c r="G23" s="304"/>
      <c r="H23" s="304"/>
      <c r="I23" s="304"/>
      <c r="J23" s="305"/>
      <c r="K23" s="157"/>
      <c r="L23" s="35"/>
      <c r="M23" s="26"/>
      <c r="N23" s="20"/>
      <c r="O23" s="20"/>
      <c r="P23" s="20"/>
    </row>
    <row r="24" spans="1:16" s="10" customFormat="1" ht="46.5" customHeight="1">
      <c r="A24" s="2">
        <v>20</v>
      </c>
      <c r="B24" s="269" t="s">
        <v>10</v>
      </c>
      <c r="C24" s="270"/>
      <c r="D24" s="270"/>
      <c r="E24" s="270"/>
      <c r="F24" s="270"/>
      <c r="G24" s="270"/>
      <c r="H24" s="270"/>
      <c r="I24" s="270"/>
      <c r="J24" s="271"/>
      <c r="K24" s="157"/>
      <c r="L24" s="36"/>
      <c r="M24" s="27"/>
      <c r="N24" s="20"/>
      <c r="O24" s="20"/>
      <c r="P24" s="20"/>
    </row>
    <row r="25" spans="1:16" s="10" customFormat="1" ht="15.75" customHeight="1">
      <c r="A25" s="2">
        <v>21</v>
      </c>
      <c r="B25" s="269" t="s">
        <v>12</v>
      </c>
      <c r="C25" s="270"/>
      <c r="D25" s="270"/>
      <c r="E25" s="270"/>
      <c r="F25" s="270"/>
      <c r="G25" s="270"/>
      <c r="H25" s="270"/>
      <c r="I25" s="270"/>
      <c r="J25" s="271"/>
      <c r="K25" s="157">
        <v>1</v>
      </c>
      <c r="L25" s="34"/>
      <c r="M25" s="24"/>
      <c r="N25" s="20"/>
      <c r="O25" s="20"/>
      <c r="P25" s="20"/>
    </row>
    <row r="26" spans="1:16" s="10" customFormat="1" ht="18.75" customHeight="1">
      <c r="A26" s="2">
        <v>22</v>
      </c>
      <c r="B26" s="269" t="s">
        <v>131</v>
      </c>
      <c r="C26" s="270"/>
      <c r="D26" s="270"/>
      <c r="E26" s="270"/>
      <c r="F26" s="270"/>
      <c r="G26" s="270"/>
      <c r="H26" s="270"/>
      <c r="I26" s="270"/>
      <c r="J26" s="271"/>
      <c r="K26" s="157">
        <v>5</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310"/>
      <c r="F29" s="310"/>
      <c r="G29" s="310"/>
      <c r="H29" s="153"/>
      <c r="I29" s="306" t="s">
        <v>244</v>
      </c>
      <c r="J29" s="306"/>
      <c r="K29" s="306"/>
      <c r="L29" s="134"/>
      <c r="M29" s="134"/>
      <c r="N29" s="134"/>
      <c r="O29" s="89"/>
    </row>
    <row r="30" spans="1:15" ht="12.75" customHeight="1">
      <c r="A30" s="82"/>
      <c r="B30" s="135"/>
      <c r="C30" s="135"/>
      <c r="D30" s="136"/>
      <c r="E30" s="307" t="s">
        <v>157</v>
      </c>
      <c r="F30" s="307"/>
      <c r="G30" s="307"/>
      <c r="H30" s="154"/>
      <c r="I30" s="308" t="s">
        <v>158</v>
      </c>
      <c r="J30" s="308"/>
      <c r="K30" s="308"/>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311"/>
      <c r="F32" s="311"/>
      <c r="G32" s="311"/>
      <c r="H32" s="153"/>
      <c r="I32" s="306" t="s">
        <v>245</v>
      </c>
      <c r="J32" s="306"/>
      <c r="K32" s="306"/>
      <c r="L32" s="134"/>
      <c r="M32" s="134"/>
      <c r="N32" s="134"/>
      <c r="O32" s="87"/>
    </row>
    <row r="33" spans="1:15" ht="12.75" customHeight="1">
      <c r="A33" s="85"/>
      <c r="B33" s="138"/>
      <c r="C33" s="138"/>
      <c r="D33" s="138"/>
      <c r="E33" s="307" t="s">
        <v>157</v>
      </c>
      <c r="F33" s="307"/>
      <c r="G33" s="307"/>
      <c r="H33" s="154"/>
      <c r="I33" s="308" t="s">
        <v>158</v>
      </c>
      <c r="J33" s="308"/>
      <c r="K33" s="308"/>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267" t="s">
        <v>233</v>
      </c>
      <c r="C36" s="267"/>
      <c r="D36" s="267"/>
      <c r="E36" s="268" t="s">
        <v>246</v>
      </c>
      <c r="F36" s="268"/>
      <c r="G36" s="268"/>
      <c r="H36" s="144"/>
      <c r="I36" s="143"/>
      <c r="J36" s="145"/>
      <c r="K36" s="144"/>
      <c r="L36" s="146"/>
      <c r="M36" s="147"/>
      <c r="N36" s="148"/>
    </row>
    <row r="37" spans="1:15" ht="15.75">
      <c r="A37" s="83"/>
      <c r="B37" s="143" t="s">
        <v>234</v>
      </c>
      <c r="C37" s="138"/>
      <c r="D37" s="138"/>
      <c r="E37" s="258" t="s">
        <v>246</v>
      </c>
      <c r="F37" s="258"/>
      <c r="G37" s="258"/>
      <c r="H37" s="138"/>
      <c r="I37" s="138"/>
      <c r="J37" s="145"/>
      <c r="K37" s="144"/>
      <c r="L37" s="147"/>
      <c r="M37" s="147"/>
      <c r="N37" s="147"/>
      <c r="O37" s="84"/>
    </row>
    <row r="38" spans="1:15" ht="15.75" customHeight="1">
      <c r="A38" s="83"/>
      <c r="B38" s="138" t="s">
        <v>235</v>
      </c>
      <c r="C38" s="138"/>
      <c r="D38" s="138"/>
      <c r="E38" s="258" t="s">
        <v>246</v>
      </c>
      <c r="F38" s="258"/>
      <c r="G38" s="258"/>
      <c r="H38" s="138"/>
      <c r="I38" s="309" t="s">
        <v>247</v>
      </c>
      <c r="J38" s="309"/>
      <c r="K38" s="309"/>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&amp;L33937202&amp;CФорма № 2-А, Підрозділ: Олександрівський районний суд Донецької області,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9"/>
    </sheetView>
  </sheetViews>
  <sheetFormatPr defaultColWidth="9.140625" defaultRowHeight="12.75"/>
  <cols>
    <col min="1" max="4" width="9.140625" style="124" customWidth="1"/>
    <col min="5" max="16384" width="9.140625" style="121" customWidth="1"/>
  </cols>
  <sheetData>
    <row r="1" spans="1:10" ht="12.75">
      <c r="A1" s="356" t="s">
        <v>164</v>
      </c>
      <c r="B1" s="356"/>
      <c r="C1" s="356"/>
      <c r="D1" s="356"/>
      <c r="E1" s="356"/>
      <c r="F1" s="356"/>
      <c r="G1" s="356"/>
      <c r="H1" s="356"/>
      <c r="I1" s="356"/>
      <c r="J1" s="356"/>
    </row>
    <row r="2" spans="1:3" ht="18.75">
      <c r="A2" s="122"/>
      <c r="B2" s="123"/>
      <c r="C2" s="123"/>
    </row>
    <row r="3" spans="1:10" ht="15.75" customHeight="1">
      <c r="A3" s="357" t="s">
        <v>165</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248</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22"/>
      <c r="B7" s="123"/>
      <c r="C7" s="123"/>
    </row>
    <row r="8" spans="1:3" ht="18.75">
      <c r="A8" s="122"/>
      <c r="B8" s="123"/>
      <c r="C8" s="123"/>
    </row>
    <row r="9" spans="1:11" ht="12.75" customHeight="1">
      <c r="A9" s="329" t="s">
        <v>166</v>
      </c>
      <c r="B9" s="330"/>
      <c r="C9" s="330"/>
      <c r="D9" s="331"/>
      <c r="E9" s="335" t="s">
        <v>167</v>
      </c>
      <c r="F9" s="336"/>
      <c r="G9" s="337"/>
      <c r="H9" s="125"/>
      <c r="I9" s="125"/>
      <c r="J9" s="118"/>
      <c r="K9" s="125"/>
    </row>
    <row r="10" spans="1:10" ht="15" customHeight="1">
      <c r="A10" s="332"/>
      <c r="B10" s="333"/>
      <c r="C10" s="333"/>
      <c r="D10" s="334"/>
      <c r="E10" s="338"/>
      <c r="F10" s="339"/>
      <c r="G10" s="340"/>
      <c r="H10" s="351" t="s">
        <v>168</v>
      </c>
      <c r="I10" s="351"/>
      <c r="J10" s="351"/>
    </row>
    <row r="11" spans="1:10" ht="12.75">
      <c r="A11" s="328" t="s">
        <v>228</v>
      </c>
      <c r="B11" s="328"/>
      <c r="C11" s="328"/>
      <c r="D11" s="328"/>
      <c r="E11" s="348" t="s">
        <v>169</v>
      </c>
      <c r="F11" s="348"/>
      <c r="G11" s="348"/>
      <c r="H11" s="327" t="s">
        <v>229</v>
      </c>
      <c r="I11" s="327"/>
      <c r="J11" s="327"/>
    </row>
    <row r="12" spans="1:10" ht="38.25" customHeight="1">
      <c r="A12" s="328"/>
      <c r="B12" s="328"/>
      <c r="C12" s="328"/>
      <c r="D12" s="328"/>
      <c r="E12" s="348"/>
      <c r="F12" s="348"/>
      <c r="G12" s="348"/>
      <c r="H12" s="327"/>
      <c r="I12" s="327"/>
      <c r="J12" s="327"/>
    </row>
    <row r="13" spans="1:10" ht="63.75" customHeight="1">
      <c r="A13" s="315" t="s">
        <v>227</v>
      </c>
      <c r="B13" s="316"/>
      <c r="C13" s="316"/>
      <c r="D13" s="317"/>
      <c r="E13" s="352" t="s">
        <v>169</v>
      </c>
      <c r="F13" s="353"/>
      <c r="G13" s="354"/>
      <c r="H13" s="349" t="s">
        <v>223</v>
      </c>
      <c r="I13" s="350"/>
      <c r="J13" s="350"/>
    </row>
    <row r="14" spans="1:10" ht="68.25" customHeight="1">
      <c r="A14" s="329" t="s">
        <v>226</v>
      </c>
      <c r="B14" s="330"/>
      <c r="C14" s="330"/>
      <c r="D14" s="331"/>
      <c r="E14" s="335" t="s">
        <v>169</v>
      </c>
      <c r="F14" s="336"/>
      <c r="G14" s="337"/>
      <c r="H14" s="349" t="s">
        <v>230</v>
      </c>
      <c r="I14" s="350"/>
      <c r="J14" s="350"/>
    </row>
    <row r="15" spans="1:10" ht="33.75" customHeight="1">
      <c r="A15" s="332"/>
      <c r="B15" s="333"/>
      <c r="C15" s="333"/>
      <c r="D15" s="334"/>
      <c r="E15" s="338"/>
      <c r="F15" s="339"/>
      <c r="G15" s="340"/>
      <c r="H15" s="355" t="s">
        <v>172</v>
      </c>
      <c r="I15" s="323"/>
      <c r="J15" s="323"/>
    </row>
    <row r="16" spans="1:15" ht="76.5" customHeight="1">
      <c r="A16" s="328" t="s">
        <v>225</v>
      </c>
      <c r="B16" s="328"/>
      <c r="C16" s="328"/>
      <c r="D16" s="328"/>
      <c r="E16" s="348" t="s">
        <v>170</v>
      </c>
      <c r="F16" s="348"/>
      <c r="G16" s="348"/>
      <c r="H16" s="119"/>
      <c r="I16" s="120"/>
      <c r="J16" s="120"/>
      <c r="M16" s="120"/>
      <c r="N16" s="120"/>
      <c r="O16" s="120"/>
    </row>
    <row r="17" spans="1:15" ht="38.25" customHeight="1">
      <c r="A17" s="328" t="s">
        <v>224</v>
      </c>
      <c r="B17" s="328"/>
      <c r="C17" s="328"/>
      <c r="D17" s="328"/>
      <c r="E17" s="348" t="s">
        <v>171</v>
      </c>
      <c r="F17" s="348"/>
      <c r="G17" s="348"/>
      <c r="M17" s="120"/>
      <c r="N17" s="120"/>
      <c r="O17" s="120"/>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26"/>
      <c r="G20" s="126"/>
      <c r="H20" s="323"/>
      <c r="I20" s="323"/>
      <c r="J20" s="323"/>
    </row>
    <row r="21" spans="8:10" ht="15.75" customHeight="1">
      <c r="H21" s="322"/>
      <c r="I21" s="322"/>
      <c r="J21" s="322"/>
    </row>
    <row r="22" spans="1:10" ht="12.75" customHeight="1">
      <c r="A22" s="127"/>
      <c r="G22" s="126"/>
      <c r="J22" s="128"/>
    </row>
    <row r="23" spans="1:10" ht="25.5" customHeight="1">
      <c r="A23" s="324" t="s">
        <v>173</v>
      </c>
      <c r="B23" s="325"/>
      <c r="C23" s="325"/>
      <c r="D23" s="325"/>
      <c r="E23" s="325"/>
      <c r="F23" s="325"/>
      <c r="G23" s="325"/>
      <c r="H23" s="325"/>
      <c r="I23" s="325"/>
      <c r="J23" s="326"/>
    </row>
    <row r="24" spans="1:10" ht="22.5" customHeight="1">
      <c r="A24" s="344" t="s">
        <v>174</v>
      </c>
      <c r="B24" s="345"/>
      <c r="C24" s="346" t="s">
        <v>249</v>
      </c>
      <c r="D24" s="346"/>
      <c r="E24" s="346"/>
      <c r="F24" s="346"/>
      <c r="G24" s="346"/>
      <c r="H24" s="346"/>
      <c r="I24" s="346"/>
      <c r="J24" s="347"/>
    </row>
    <row r="25" spans="1:10" ht="19.5" customHeight="1">
      <c r="A25" s="344" t="s">
        <v>250</v>
      </c>
      <c r="B25" s="345"/>
      <c r="C25" s="316" t="s">
        <v>251</v>
      </c>
      <c r="D25" s="316"/>
      <c r="E25" s="316"/>
      <c r="F25" s="316"/>
      <c r="G25" s="316"/>
      <c r="H25" s="316"/>
      <c r="I25" s="316"/>
      <c r="J25" s="317"/>
    </row>
    <row r="26" spans="1:10" ht="18.75" customHeight="1">
      <c r="A26" s="312" t="s">
        <v>252</v>
      </c>
      <c r="B26" s="313"/>
      <c r="C26" s="313"/>
      <c r="D26" s="313"/>
      <c r="E26" s="313"/>
      <c r="F26" s="313"/>
      <c r="G26" s="313"/>
      <c r="H26" s="313"/>
      <c r="I26" s="313"/>
      <c r="J26" s="314"/>
    </row>
    <row r="27" spans="1:10" ht="20.25" customHeight="1">
      <c r="A27" s="315">
        <v>1</v>
      </c>
      <c r="B27" s="316"/>
      <c r="C27" s="316"/>
      <c r="D27" s="316"/>
      <c r="E27" s="316"/>
      <c r="F27" s="316"/>
      <c r="G27" s="316"/>
      <c r="H27" s="316"/>
      <c r="I27" s="316"/>
      <c r="J27" s="317"/>
    </row>
    <row r="28" spans="1:10" ht="18" customHeight="1">
      <c r="A28" s="318" t="s">
        <v>175</v>
      </c>
      <c r="B28" s="319"/>
      <c r="C28" s="319"/>
      <c r="D28" s="319"/>
      <c r="E28" s="319"/>
      <c r="F28" s="319"/>
      <c r="G28" s="319"/>
      <c r="H28" s="319"/>
      <c r="I28" s="319"/>
      <c r="J28" s="320"/>
    </row>
    <row r="29" spans="1:10" ht="15" customHeight="1">
      <c r="A29" s="341" t="s">
        <v>176</v>
      </c>
      <c r="B29" s="342"/>
      <c r="C29" s="342"/>
      <c r="D29" s="342"/>
      <c r="E29" s="342"/>
      <c r="F29" s="342"/>
      <c r="G29" s="342"/>
      <c r="H29" s="342"/>
      <c r="I29" s="342"/>
      <c r="J29" s="343"/>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&amp;L33937202&amp;C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Jhon Look</cp:lastModifiedBy>
  <cp:lastPrinted>2015-12-10T14:23:53Z</cp:lastPrinted>
  <dcterms:created xsi:type="dcterms:W3CDTF">2015-09-09T11:49:13Z</dcterms:created>
  <dcterms:modified xsi:type="dcterms:W3CDTF">2017-06-07T07:12:42Z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2-А_00240_4.2016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33937202</vt:lpwstr>
  </property>
  <property fmtid="{D5CDD505-2E9C-101B-9397-08002B2CF9AE}" pid="10" name="Підрозд">
    <vt:lpwstr>Олександрівський районний суд Донецької області</vt:lpwstr>
  </property>
  <property fmtid="{D5CDD505-2E9C-101B-9397-08002B2CF9AE}" pid="11" name="ПідрозділDB">
    <vt:i4>0</vt:i4>
  </property>
  <property fmtid="{D5CDD505-2E9C-101B-9397-08002B2CF9AE}" pid="12" name="Підрозділ">
    <vt:i4>431</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695EB1CE</vt:lpwstr>
  </property>
  <property fmtid="{D5CDD505-2E9C-101B-9397-08002B2CF9AE}" pid="17" name="Версія ">
    <vt:lpwstr>3.17.1.1578</vt:lpwstr>
  </property>
</Properties>
</file>